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45" windowWidth="24435" windowHeight="11250" activeTab="4"/>
  </bookViews>
  <sheets>
    <sheet name="Woningprijsindex reeël" sheetId="3" r:id="rId1"/>
    <sheet name="Hypotheekschuld als % bbp" sheetId="1" r:id="rId2"/>
    <sheet name="Externe Schuld als % bbp" sheetId="4" r:id="rId3"/>
    <sheet name="CPI" sheetId="5" r:id="rId4"/>
    <sheet name="BBP" sheetId="6" r:id="rId5"/>
  </sheets>
  <calcPr calcId="125725"/>
</workbook>
</file>

<file path=xl/calcChain.xml><?xml version="1.0" encoding="utf-8"?>
<calcChain xmlns="http://schemas.openxmlformats.org/spreadsheetml/2006/main">
  <c r="H27" i="6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I27"/>
  <c r="J27"/>
  <c r="I28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J28"/>
  <c r="J29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I26"/>
  <c r="J26"/>
  <c r="H26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2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5"/>
  <c r="G15" i="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14"/>
</calcChain>
</file>

<file path=xl/sharedStrings.xml><?xml version="1.0" encoding="utf-8"?>
<sst xmlns="http://schemas.openxmlformats.org/spreadsheetml/2006/main" count="182" uniqueCount="154">
  <si>
    <t>Letland</t>
  </si>
  <si>
    <t>Litouwen</t>
  </si>
  <si>
    <t>Estland</t>
  </si>
  <si>
    <t>2004-KW1</t>
  </si>
  <si>
    <t>2004-KW2</t>
  </si>
  <si>
    <t>2004-KW3</t>
  </si>
  <si>
    <t>2004-KW4</t>
  </si>
  <si>
    <t>2005-KW1</t>
  </si>
  <si>
    <t>2005-KW2</t>
  </si>
  <si>
    <t>2005-KW3</t>
  </si>
  <si>
    <t>2005-KW4</t>
  </si>
  <si>
    <t>2006-KW1</t>
  </si>
  <si>
    <t>2006-KW2</t>
  </si>
  <si>
    <t>2006-KW3</t>
  </si>
  <si>
    <t>2006-KW4</t>
  </si>
  <si>
    <t>2007-KW1</t>
  </si>
  <si>
    <t>2007-KW2</t>
  </si>
  <si>
    <t>2007-KW3</t>
  </si>
  <si>
    <t>2007-KW4</t>
  </si>
  <si>
    <t>2008-KW1</t>
  </si>
  <si>
    <t>2008-KW2</t>
  </si>
  <si>
    <t>2008-KW3</t>
  </si>
  <si>
    <t>2008-KW4</t>
  </si>
  <si>
    <t>2009-KW1</t>
  </si>
  <si>
    <t>2009-KW2</t>
  </si>
  <si>
    <t>2009-KW3</t>
  </si>
  <si>
    <t>2009-KW4</t>
  </si>
  <si>
    <t>2010-KW1</t>
  </si>
  <si>
    <t>2010-KW2</t>
  </si>
  <si>
    <t>2010-KW3</t>
  </si>
  <si>
    <t>2010-KW4</t>
  </si>
  <si>
    <t>2011-KW1</t>
  </si>
  <si>
    <t>Bronnen:</t>
  </si>
  <si>
    <t>2000-KW1</t>
  </si>
  <si>
    <t>2000-KW2</t>
  </si>
  <si>
    <t>2000-KW3</t>
  </si>
  <si>
    <t>2000-KW4</t>
  </si>
  <si>
    <t>2001-KW1</t>
  </si>
  <si>
    <t>2001-KW2</t>
  </si>
  <si>
    <t>2001-KW3</t>
  </si>
  <si>
    <t>2001-KW4</t>
  </si>
  <si>
    <t>2002-KW1</t>
  </si>
  <si>
    <t>2002-KW2</t>
  </si>
  <si>
    <t>2002-KW3</t>
  </si>
  <si>
    <t>2002-KW4</t>
  </si>
  <si>
    <t>2003-KW1</t>
  </si>
  <si>
    <t>2003-KW2</t>
  </si>
  <si>
    <t>2003-KW3</t>
  </si>
  <si>
    <t>2003-KW4</t>
  </si>
  <si>
    <t xml:space="preserve">Letland: </t>
  </si>
  <si>
    <t>Central Statistical Bureau of Latvia</t>
  </si>
  <si>
    <t>Statistics Estonia</t>
  </si>
  <si>
    <t xml:space="preserve">Estland: </t>
  </si>
  <si>
    <t>Soort data:</t>
  </si>
  <si>
    <t>Vierkante meterprijs appartementen in Talinn 2000-2009</t>
  </si>
  <si>
    <t xml:space="preserve">Ober Haus </t>
  </si>
  <si>
    <t>Prijsindex appartmenten</t>
  </si>
  <si>
    <t>Vierkante meterprijs alle woningen in Talinn 2010-2011</t>
  </si>
  <si>
    <t>BBP</t>
  </si>
  <si>
    <t>Externe schuldenlast</t>
  </si>
  <si>
    <t>Externe schuld als % van bbp</t>
  </si>
  <si>
    <t>Kolom1</t>
  </si>
  <si>
    <t>Kolom2</t>
  </si>
  <si>
    <t>Kolom3</t>
  </si>
  <si>
    <t>Kolom4</t>
  </si>
  <si>
    <t>Kolom5</t>
  </si>
  <si>
    <t>Kolom6</t>
  </si>
  <si>
    <t>Kolom7</t>
  </si>
  <si>
    <t>Bron: Hypostat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</si>
  <si>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</si>
  <si>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</si>
  <si>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</si>
  <si>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</si>
  <si>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</si>
  <si>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</si>
  <si>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</si>
  <si>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</si>
  <si>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</si>
  <si>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</si>
  <si>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</si>
  <si>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</si>
  <si>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</si>
  <si>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</si>
  <si>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</si>
  <si>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</si>
  <si>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</si>
  <si>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</si>
  <si>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</si>
  <si>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</si>
  <si>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</si>
  <si>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</si>
  <si>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</si>
  <si>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</si>
  <si>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</si>
  <si>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</si>
  <si>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</si>
  <si>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</si>
  <si>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</si>
  <si>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</si>
  <si>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</si>
  <si>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</si>
  <si>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</si>
  <si>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</si>
  <si>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</si>
  <si>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</si>
  <si>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</si>
  <si>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</si>
  <si>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</si>
  <si>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</si>
  <si>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</si>
  <si>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</si>
  <si>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</si>
  <si>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</si>
  <si>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</si>
  <si>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</si>
  <si>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</si>
  <si>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</si>
  <si>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</si>
  <si>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</si>
  <si>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</si>
  <si>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</si>
  <si>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</si>
  <si>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</si>
  <si>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</si>
  <si>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</si>
  <si>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</si>
  <si>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</si>
  <si>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</si>
  <si>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</si>
  <si>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</si>
  <si>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</si>
  <si>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</si>
  <si>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</si>
  <si>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</si>
  <si>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1994Q4</t>
  </si>
  <si>
    <t>1994Q3</t>
  </si>
  <si>
    <t>1994Q2</t>
  </si>
  <si>
    <t>1994Q1</t>
  </si>
  <si>
    <t>1993Q4</t>
  </si>
  <si>
    <t>1993Q3</t>
  </si>
  <si>
    <t>1993Q2</t>
  </si>
  <si>
    <t>1993Q1</t>
  </si>
  <si>
    <t>1992Q4</t>
  </si>
  <si>
    <t>1992Q3</t>
  </si>
  <si>
    <t>1992Q2</t>
  </si>
  <si>
    <t>1992Q1</t>
  </si>
  <si>
    <t>1991Q4</t>
  </si>
  <si>
    <t>1991Q3</t>
  </si>
  <si>
    <t>1991Q2</t>
  </si>
  <si>
    <t>1991Q1</t>
  </si>
  <si>
    <t>1990Q4</t>
  </si>
  <si>
    <t>1990Q3</t>
  </si>
  <si>
    <t>1990Q2</t>
  </si>
  <si>
    <t>1990Q1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</si>
</sst>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[$$-4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0" xfId="0" applyNumberFormat="1" applyAlignment="1"/>
    <xf numFmtId="17" fontId="0" fillId="0" borderId="0" xfId="0" applyNumberForma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1">
    <dxf>
      <numFmt numFmtId="0" formatCode="General"/>
    </dxf>
    <dxf>
      <numFmt numFmtId="165" formatCode="[$$-409]#,##0.00"/>
    </dxf>
    <dxf>
      <numFmt numFmtId="165" formatCode="[$$-409]#,##0.00"/>
    </dxf>
    <dxf>
      <numFmt numFmtId="0" formatCode="General"/>
    </dxf>
    <dxf>
      <numFmt numFmtId="165" formatCode="[$$-409]#,##0.00"/>
    </dxf>
    <dxf>
      <numFmt numFmtId="165" formatCode="[$$-409]#,##0.00"/>
    </dxf>
    <dxf>
      <numFmt numFmtId="0" formatCode="General"/>
    </dxf>
    <dxf>
      <numFmt numFmtId="165" formatCode="[$$-409]#,##0.00"/>
    </dxf>
    <dxf>
      <numFmt numFmtId="165" formatCode="[$$-409]#,##0.00"/>
    </dxf>
    <dxf>
      <numFmt numFmtId="0" formatCode="General"/>
    </dxf>
    <dxf>
      <numFmt numFmtId="0" formatCode="General"/>
      <alignment horizontal="general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'Woningprijsindex reeël'!$B$1</c:f>
              <c:strCache>
                <c:ptCount val="1"/>
                <c:pt idx="0">
                  <c:v>Letland</c:v>
                </c:pt>
              </c:strCache>
            </c:strRef>
          </c:tx>
          <c:marker>
            <c:symbol val="none"/>
          </c:marker>
          <c:cat>
            <c:strRef>
              <c:f>'Woningprijsindex reeël'!$A$2:$A$46</c:f>
              <c:strCache>
                <c:ptCount val="45"/>
                <c:pt idx="0">
                  <c:v>2000-KW1</c:v>
                </c:pt>
                <c:pt idx="1">
                  <c:v>2000-KW2</c:v>
                </c:pt>
                <c:pt idx="2">
                  <c:v>2000-KW3</c:v>
                </c:pt>
                <c:pt idx="3">
                  <c:v>2000-KW4</c:v>
                </c:pt>
                <c:pt idx="4">
                  <c:v>2001-KW1</c:v>
                </c:pt>
                <c:pt idx="5">
                  <c:v>2001-KW2</c:v>
                </c:pt>
                <c:pt idx="6">
                  <c:v>2001-KW3</c:v>
                </c:pt>
                <c:pt idx="7">
                  <c:v>2001-KW4</c:v>
                </c:pt>
                <c:pt idx="8">
                  <c:v>2002-KW1</c:v>
                </c:pt>
                <c:pt idx="9">
                  <c:v>2002-KW2</c:v>
                </c:pt>
                <c:pt idx="10">
                  <c:v>2002-KW3</c:v>
                </c:pt>
                <c:pt idx="11">
                  <c:v>2002-KW4</c:v>
                </c:pt>
                <c:pt idx="12">
                  <c:v>2003-KW1</c:v>
                </c:pt>
                <c:pt idx="13">
                  <c:v>2003-KW2</c:v>
                </c:pt>
                <c:pt idx="14">
                  <c:v>2003-KW3</c:v>
                </c:pt>
                <c:pt idx="15">
                  <c:v>2003-KW4</c:v>
                </c:pt>
                <c:pt idx="16">
                  <c:v>2004-KW1</c:v>
                </c:pt>
                <c:pt idx="17">
                  <c:v>2004-KW2</c:v>
                </c:pt>
                <c:pt idx="18">
                  <c:v>2004-KW3</c:v>
                </c:pt>
                <c:pt idx="19">
                  <c:v>2004-KW4</c:v>
                </c:pt>
                <c:pt idx="20">
                  <c:v>2005-KW1</c:v>
                </c:pt>
                <c:pt idx="21">
                  <c:v>2005-KW2</c:v>
                </c:pt>
                <c:pt idx="22">
                  <c:v>2005-KW3</c:v>
                </c:pt>
                <c:pt idx="23">
                  <c:v>2005-KW4</c:v>
                </c:pt>
                <c:pt idx="24">
                  <c:v>2006-KW1</c:v>
                </c:pt>
                <c:pt idx="25">
                  <c:v>2006-KW2</c:v>
                </c:pt>
                <c:pt idx="26">
                  <c:v>2006-KW3</c:v>
                </c:pt>
                <c:pt idx="27">
                  <c:v>2006-KW4</c:v>
                </c:pt>
                <c:pt idx="28">
                  <c:v>2007-KW1</c:v>
                </c:pt>
                <c:pt idx="29">
                  <c:v>2007-KW2</c:v>
                </c:pt>
                <c:pt idx="30">
                  <c:v>2007-KW3</c:v>
                </c:pt>
                <c:pt idx="31">
                  <c:v>2007-KW4</c:v>
                </c:pt>
                <c:pt idx="32">
                  <c:v>2008-KW1</c:v>
                </c:pt>
                <c:pt idx="33">
                  <c:v>2008-KW2</c:v>
                </c:pt>
                <c:pt idx="34">
                  <c:v>2008-KW3</c:v>
                </c:pt>
                <c:pt idx="35">
                  <c:v>2008-KW4</c:v>
                </c:pt>
                <c:pt idx="36">
                  <c:v>2009-KW1</c:v>
                </c:pt>
                <c:pt idx="37">
                  <c:v>2009-KW2</c:v>
                </c:pt>
                <c:pt idx="38">
                  <c:v>2009-KW3</c:v>
                </c:pt>
                <c:pt idx="39">
                  <c:v>2009-KW4</c:v>
                </c:pt>
                <c:pt idx="40">
                  <c:v>2010-KW1</c:v>
                </c:pt>
                <c:pt idx="41">
                  <c:v>2010-KW2</c:v>
                </c:pt>
                <c:pt idx="42">
                  <c:v>2010-KW3</c:v>
                </c:pt>
                <c:pt idx="43">
                  <c:v>2010-KW4</c:v>
                </c:pt>
                <c:pt idx="44">
                  <c:v>2011-KW1</c:v>
                </c:pt>
              </c:strCache>
            </c:strRef>
          </c:cat>
          <c:val>
            <c:numRef>
              <c:f>'Woningprijsindex reeël'!$B$2:$B$46</c:f>
              <c:numCache>
                <c:formatCode>General</c:formatCode>
                <c:ptCount val="45"/>
                <c:pt idx="16">
                  <c:v>100</c:v>
                </c:pt>
                <c:pt idx="17">
                  <c:v>104.71853195816031</c:v>
                </c:pt>
                <c:pt idx="18">
                  <c:v>111.29353705988422</c:v>
                </c:pt>
                <c:pt idx="19">
                  <c:v>116.95469015534121</c:v>
                </c:pt>
                <c:pt idx="20">
                  <c:v>121.43949918230257</c:v>
                </c:pt>
                <c:pt idx="21">
                  <c:v>125.37074087084015</c:v>
                </c:pt>
                <c:pt idx="22">
                  <c:v>153.95294983568382</c:v>
                </c:pt>
                <c:pt idx="23">
                  <c:v>182.44977652555241</c:v>
                </c:pt>
                <c:pt idx="24">
                  <c:v>208.92718611050623</c:v>
                </c:pt>
                <c:pt idx="25">
                  <c:v>233.48929815828751</c:v>
                </c:pt>
                <c:pt idx="26">
                  <c:v>275.75935257306679</c:v>
                </c:pt>
                <c:pt idx="27">
                  <c:v>314.64993088961239</c:v>
                </c:pt>
                <c:pt idx="28">
                  <c:v>347.08743102515479</c:v>
                </c:pt>
                <c:pt idx="29">
                  <c:v>380.53619625391298</c:v>
                </c:pt>
                <c:pt idx="30">
                  <c:v>343.55758635964747</c:v>
                </c:pt>
                <c:pt idx="31">
                  <c:v>306.10860114301789</c:v>
                </c:pt>
                <c:pt idx="32">
                  <c:v>267.44167918943424</c:v>
                </c:pt>
                <c:pt idx="33">
                  <c:v>237.78582348379939</c:v>
                </c:pt>
                <c:pt idx="34">
                  <c:v>219.07769199336579</c:v>
                </c:pt>
                <c:pt idx="35">
                  <c:v>201.9412275797113</c:v>
                </c:pt>
                <c:pt idx="36">
                  <c:v>179.20345234450002</c:v>
                </c:pt>
                <c:pt idx="37">
                  <c:v>161.81526531243466</c:v>
                </c:pt>
                <c:pt idx="38">
                  <c:v>161.15485077168591</c:v>
                </c:pt>
                <c:pt idx="39">
                  <c:v>160.52305433086565</c:v>
                </c:pt>
                <c:pt idx="40">
                  <c:v>134.32097508478131</c:v>
                </c:pt>
                <c:pt idx="41">
                  <c:v>138.26063786724671</c:v>
                </c:pt>
                <c:pt idx="42">
                  <c:v>163.2488236657741</c:v>
                </c:pt>
                <c:pt idx="43">
                  <c:v>177.59519821830096</c:v>
                </c:pt>
              </c:numCache>
            </c:numRef>
          </c:val>
        </c:ser>
        <c:ser>
          <c:idx val="1"/>
          <c:order val="1"/>
          <c:tx>
            <c:strRef>
              <c:f>'Woningprijsindex reeël'!$C$1</c:f>
              <c:strCache>
                <c:ptCount val="1"/>
                <c:pt idx="0">
                  <c:v>Estland</c:v>
                </c:pt>
              </c:strCache>
            </c:strRef>
          </c:tx>
          <c:marker>
            <c:symbol val="none"/>
          </c:marker>
          <c:cat>
            <c:strRef>
              <c:f>'Woningprijsindex reeël'!$A$2:$A$46</c:f>
              <c:strCache>
                <c:ptCount val="45"/>
                <c:pt idx="0">
                  <c:v>2000-KW1</c:v>
                </c:pt>
                <c:pt idx="1">
                  <c:v>2000-KW2</c:v>
                </c:pt>
                <c:pt idx="2">
                  <c:v>2000-KW3</c:v>
                </c:pt>
                <c:pt idx="3">
                  <c:v>2000-KW4</c:v>
                </c:pt>
                <c:pt idx="4">
                  <c:v>2001-KW1</c:v>
                </c:pt>
                <c:pt idx="5">
                  <c:v>2001-KW2</c:v>
                </c:pt>
                <c:pt idx="6">
                  <c:v>2001-KW3</c:v>
                </c:pt>
                <c:pt idx="7">
                  <c:v>2001-KW4</c:v>
                </c:pt>
                <c:pt idx="8">
                  <c:v>2002-KW1</c:v>
                </c:pt>
                <c:pt idx="9">
                  <c:v>2002-KW2</c:v>
                </c:pt>
                <c:pt idx="10">
                  <c:v>2002-KW3</c:v>
                </c:pt>
                <c:pt idx="11">
                  <c:v>2002-KW4</c:v>
                </c:pt>
                <c:pt idx="12">
                  <c:v>2003-KW1</c:v>
                </c:pt>
                <c:pt idx="13">
                  <c:v>2003-KW2</c:v>
                </c:pt>
                <c:pt idx="14">
                  <c:v>2003-KW3</c:v>
                </c:pt>
                <c:pt idx="15">
                  <c:v>2003-KW4</c:v>
                </c:pt>
                <c:pt idx="16">
                  <c:v>2004-KW1</c:v>
                </c:pt>
                <c:pt idx="17">
                  <c:v>2004-KW2</c:v>
                </c:pt>
                <c:pt idx="18">
                  <c:v>2004-KW3</c:v>
                </c:pt>
                <c:pt idx="19">
                  <c:v>2004-KW4</c:v>
                </c:pt>
                <c:pt idx="20">
                  <c:v>2005-KW1</c:v>
                </c:pt>
                <c:pt idx="21">
                  <c:v>2005-KW2</c:v>
                </c:pt>
                <c:pt idx="22">
                  <c:v>2005-KW3</c:v>
                </c:pt>
                <c:pt idx="23">
                  <c:v>2005-KW4</c:v>
                </c:pt>
                <c:pt idx="24">
                  <c:v>2006-KW1</c:v>
                </c:pt>
                <c:pt idx="25">
                  <c:v>2006-KW2</c:v>
                </c:pt>
                <c:pt idx="26">
                  <c:v>2006-KW3</c:v>
                </c:pt>
                <c:pt idx="27">
                  <c:v>2006-KW4</c:v>
                </c:pt>
                <c:pt idx="28">
                  <c:v>2007-KW1</c:v>
                </c:pt>
                <c:pt idx="29">
                  <c:v>2007-KW2</c:v>
                </c:pt>
                <c:pt idx="30">
                  <c:v>2007-KW3</c:v>
                </c:pt>
                <c:pt idx="31">
                  <c:v>2007-KW4</c:v>
                </c:pt>
                <c:pt idx="32">
                  <c:v>2008-KW1</c:v>
                </c:pt>
                <c:pt idx="33">
                  <c:v>2008-KW2</c:v>
                </c:pt>
                <c:pt idx="34">
                  <c:v>2008-KW3</c:v>
                </c:pt>
                <c:pt idx="35">
                  <c:v>2008-KW4</c:v>
                </c:pt>
                <c:pt idx="36">
                  <c:v>2009-KW1</c:v>
                </c:pt>
                <c:pt idx="37">
                  <c:v>2009-KW2</c:v>
                </c:pt>
                <c:pt idx="38">
                  <c:v>2009-KW3</c:v>
                </c:pt>
                <c:pt idx="39">
                  <c:v>2009-KW4</c:v>
                </c:pt>
                <c:pt idx="40">
                  <c:v>2010-KW1</c:v>
                </c:pt>
                <c:pt idx="41">
                  <c:v>2010-KW2</c:v>
                </c:pt>
                <c:pt idx="42">
                  <c:v>2010-KW3</c:v>
                </c:pt>
                <c:pt idx="43">
                  <c:v>2010-KW4</c:v>
                </c:pt>
                <c:pt idx="44">
                  <c:v>2011-KW1</c:v>
                </c:pt>
              </c:strCache>
            </c:strRef>
          </c:cat>
          <c:val>
            <c:numRef>
              <c:f>'Woningprijsindex reeël'!$C$2:$C$46</c:f>
              <c:numCache>
                <c:formatCode>General</c:formatCode>
                <c:ptCount val="45"/>
                <c:pt idx="0">
                  <c:v>100</c:v>
                </c:pt>
                <c:pt idx="1">
                  <c:v>97.541820492623572</c:v>
                </c:pt>
                <c:pt idx="2">
                  <c:v>101.77242124067809</c:v>
                </c:pt>
                <c:pt idx="3">
                  <c:v>103.80547794162598</c:v>
                </c:pt>
                <c:pt idx="4">
                  <c:v>99.97974034281475</c:v>
                </c:pt>
                <c:pt idx="5">
                  <c:v>119.87922369071148</c:v>
                </c:pt>
                <c:pt idx="6">
                  <c:v>156.86868817247458</c:v>
                </c:pt>
                <c:pt idx="7">
                  <c:v>126.30962523409616</c:v>
                </c:pt>
                <c:pt idx="8">
                  <c:v>202.14750987055919</c:v>
                </c:pt>
                <c:pt idx="9">
                  <c:v>162.04463929931975</c:v>
                </c:pt>
                <c:pt idx="10">
                  <c:v>206.59297681113532</c:v>
                </c:pt>
                <c:pt idx="11">
                  <c:v>197.50891664637408</c:v>
                </c:pt>
                <c:pt idx="12">
                  <c:v>222.97376883268194</c:v>
                </c:pt>
                <c:pt idx="13">
                  <c:v>237.11794488994948</c:v>
                </c:pt>
                <c:pt idx="14">
                  <c:v>196.92415242443357</c:v>
                </c:pt>
                <c:pt idx="15">
                  <c:v>195.42390440823789</c:v>
                </c:pt>
                <c:pt idx="16">
                  <c:v>240.82440561104679</c:v>
                </c:pt>
                <c:pt idx="17">
                  <c:v>240.03229911885529</c:v>
                </c:pt>
                <c:pt idx="18">
                  <c:v>252.1037207438676</c:v>
                </c:pt>
                <c:pt idx="19">
                  <c:v>264.4864146410668</c:v>
                </c:pt>
                <c:pt idx="20">
                  <c:v>260.04703412002641</c:v>
                </c:pt>
                <c:pt idx="21">
                  <c:v>278.98705855850591</c:v>
                </c:pt>
                <c:pt idx="22">
                  <c:v>271.75748560443253</c:v>
                </c:pt>
                <c:pt idx="23">
                  <c:v>340.53947479640033</c:v>
                </c:pt>
                <c:pt idx="24">
                  <c:v>363.54555412116559</c:v>
                </c:pt>
                <c:pt idx="25">
                  <c:v>398.8709894042974</c:v>
                </c:pt>
                <c:pt idx="26">
                  <c:v>392.12418151664053</c:v>
                </c:pt>
                <c:pt idx="27">
                  <c:v>415.36111421188986</c:v>
                </c:pt>
                <c:pt idx="28">
                  <c:v>415.94211276504143</c:v>
                </c:pt>
                <c:pt idx="29">
                  <c:v>407.26272479962313</c:v>
                </c:pt>
                <c:pt idx="30">
                  <c:v>412.37420054528485</c:v>
                </c:pt>
                <c:pt idx="31">
                  <c:v>362.6710746779471</c:v>
                </c:pt>
                <c:pt idx="32">
                  <c:v>344.45111185092435</c:v>
                </c:pt>
                <c:pt idx="33">
                  <c:v>349.89122139691591</c:v>
                </c:pt>
                <c:pt idx="34">
                  <c:v>306.73077046135717</c:v>
                </c:pt>
                <c:pt idx="35">
                  <c:v>278.88815356810767</c:v>
                </c:pt>
                <c:pt idx="36">
                  <c:v>245.39904444111019</c:v>
                </c:pt>
                <c:pt idx="37">
                  <c:v>206.66721550895403</c:v>
                </c:pt>
                <c:pt idx="38">
                  <c:v>200.0488678581641</c:v>
                </c:pt>
                <c:pt idx="39">
                  <c:v>210.85029059698911</c:v>
                </c:pt>
                <c:pt idx="40">
                  <c:v>215.74155722854027</c:v>
                </c:pt>
                <c:pt idx="41">
                  <c:v>228.86083034610519</c:v>
                </c:pt>
                <c:pt idx="42">
                  <c:v>219.25080836074645</c:v>
                </c:pt>
                <c:pt idx="43">
                  <c:v>226.16555469678619</c:v>
                </c:pt>
                <c:pt idx="44">
                  <c:v>221.5094986710053</c:v>
                </c:pt>
              </c:numCache>
            </c:numRef>
          </c:val>
        </c:ser>
        <c:ser>
          <c:idx val="2"/>
          <c:order val="2"/>
          <c:tx>
            <c:strRef>
              <c:f>'Woningprijsindex reeël'!$D$1</c:f>
              <c:strCache>
                <c:ptCount val="1"/>
                <c:pt idx="0">
                  <c:v>Litouwen</c:v>
                </c:pt>
              </c:strCache>
            </c:strRef>
          </c:tx>
          <c:marker>
            <c:symbol val="none"/>
          </c:marker>
          <c:cat>
            <c:strRef>
              <c:f>'Woningprijsindex reeël'!$A$2:$A$46</c:f>
              <c:strCache>
                <c:ptCount val="45"/>
                <c:pt idx="0">
                  <c:v>2000-KW1</c:v>
                </c:pt>
                <c:pt idx="1">
                  <c:v>2000-KW2</c:v>
                </c:pt>
                <c:pt idx="2">
                  <c:v>2000-KW3</c:v>
                </c:pt>
                <c:pt idx="3">
                  <c:v>2000-KW4</c:v>
                </c:pt>
                <c:pt idx="4">
                  <c:v>2001-KW1</c:v>
                </c:pt>
                <c:pt idx="5">
                  <c:v>2001-KW2</c:v>
                </c:pt>
                <c:pt idx="6">
                  <c:v>2001-KW3</c:v>
                </c:pt>
                <c:pt idx="7">
                  <c:v>2001-KW4</c:v>
                </c:pt>
                <c:pt idx="8">
                  <c:v>2002-KW1</c:v>
                </c:pt>
                <c:pt idx="9">
                  <c:v>2002-KW2</c:v>
                </c:pt>
                <c:pt idx="10">
                  <c:v>2002-KW3</c:v>
                </c:pt>
                <c:pt idx="11">
                  <c:v>2002-KW4</c:v>
                </c:pt>
                <c:pt idx="12">
                  <c:v>2003-KW1</c:v>
                </c:pt>
                <c:pt idx="13">
                  <c:v>2003-KW2</c:v>
                </c:pt>
                <c:pt idx="14">
                  <c:v>2003-KW3</c:v>
                </c:pt>
                <c:pt idx="15">
                  <c:v>2003-KW4</c:v>
                </c:pt>
                <c:pt idx="16">
                  <c:v>2004-KW1</c:v>
                </c:pt>
                <c:pt idx="17">
                  <c:v>2004-KW2</c:v>
                </c:pt>
                <c:pt idx="18">
                  <c:v>2004-KW3</c:v>
                </c:pt>
                <c:pt idx="19">
                  <c:v>2004-KW4</c:v>
                </c:pt>
                <c:pt idx="20">
                  <c:v>2005-KW1</c:v>
                </c:pt>
                <c:pt idx="21">
                  <c:v>2005-KW2</c:v>
                </c:pt>
                <c:pt idx="22">
                  <c:v>2005-KW3</c:v>
                </c:pt>
                <c:pt idx="23">
                  <c:v>2005-KW4</c:v>
                </c:pt>
                <c:pt idx="24">
                  <c:v>2006-KW1</c:v>
                </c:pt>
                <c:pt idx="25">
                  <c:v>2006-KW2</c:v>
                </c:pt>
                <c:pt idx="26">
                  <c:v>2006-KW3</c:v>
                </c:pt>
                <c:pt idx="27">
                  <c:v>2006-KW4</c:v>
                </c:pt>
                <c:pt idx="28">
                  <c:v>2007-KW1</c:v>
                </c:pt>
                <c:pt idx="29">
                  <c:v>2007-KW2</c:v>
                </c:pt>
                <c:pt idx="30">
                  <c:v>2007-KW3</c:v>
                </c:pt>
                <c:pt idx="31">
                  <c:v>2007-KW4</c:v>
                </c:pt>
                <c:pt idx="32">
                  <c:v>2008-KW1</c:v>
                </c:pt>
                <c:pt idx="33">
                  <c:v>2008-KW2</c:v>
                </c:pt>
                <c:pt idx="34">
                  <c:v>2008-KW3</c:v>
                </c:pt>
                <c:pt idx="35">
                  <c:v>2008-KW4</c:v>
                </c:pt>
                <c:pt idx="36">
                  <c:v>2009-KW1</c:v>
                </c:pt>
                <c:pt idx="37">
                  <c:v>2009-KW2</c:v>
                </c:pt>
                <c:pt idx="38">
                  <c:v>2009-KW3</c:v>
                </c:pt>
                <c:pt idx="39">
                  <c:v>2009-KW4</c:v>
                </c:pt>
                <c:pt idx="40">
                  <c:v>2010-KW1</c:v>
                </c:pt>
                <c:pt idx="41">
                  <c:v>2010-KW2</c:v>
                </c:pt>
                <c:pt idx="42">
                  <c:v>2010-KW3</c:v>
                </c:pt>
                <c:pt idx="43">
                  <c:v>2010-KW4</c:v>
                </c:pt>
                <c:pt idx="44">
                  <c:v>2011-KW1</c:v>
                </c:pt>
              </c:strCache>
            </c:strRef>
          </c:cat>
          <c:val>
            <c:numRef>
              <c:f>'Woningprijsindex reeël'!$D$2:$D$46</c:f>
              <c:numCache>
                <c:formatCode>General</c:formatCode>
                <c:ptCount val="45"/>
                <c:pt idx="0">
                  <c:v>100</c:v>
                </c:pt>
                <c:pt idx="1">
                  <c:v>95.763656633221842</c:v>
                </c:pt>
                <c:pt idx="2">
                  <c:v>92.307692307692292</c:v>
                </c:pt>
                <c:pt idx="3">
                  <c:v>89.40914158305462</c:v>
                </c:pt>
                <c:pt idx="4">
                  <c:v>87.513935340022286</c:v>
                </c:pt>
                <c:pt idx="5">
                  <c:v>86.287625418060202</c:v>
                </c:pt>
                <c:pt idx="6">
                  <c:v>86.39910813823856</c:v>
                </c:pt>
                <c:pt idx="7">
                  <c:v>86.622073578595305</c:v>
                </c:pt>
                <c:pt idx="8">
                  <c:v>86.622073578595305</c:v>
                </c:pt>
                <c:pt idx="9">
                  <c:v>87.848383500557389</c:v>
                </c:pt>
                <c:pt idx="10">
                  <c:v>90.746934225195076</c:v>
                </c:pt>
                <c:pt idx="11">
                  <c:v>93.868450390189494</c:v>
                </c:pt>
                <c:pt idx="12">
                  <c:v>97.547380156075775</c:v>
                </c:pt>
                <c:pt idx="13">
                  <c:v>98.104793756967638</c:v>
                </c:pt>
                <c:pt idx="14">
                  <c:v>104.34782608695649</c:v>
                </c:pt>
                <c:pt idx="15">
                  <c:v>116.94537346711257</c:v>
                </c:pt>
                <c:pt idx="16">
                  <c:v>123.85730211817165</c:v>
                </c:pt>
                <c:pt idx="17">
                  <c:v>122.18506131549606</c:v>
                </c:pt>
                <c:pt idx="18">
                  <c:v>129.87736900780374</c:v>
                </c:pt>
                <c:pt idx="19">
                  <c:v>141.13712374581934</c:v>
                </c:pt>
                <c:pt idx="20">
                  <c:v>157.3021181716833</c:v>
                </c:pt>
                <c:pt idx="21">
                  <c:v>178.03790412486055</c:v>
                </c:pt>
                <c:pt idx="22">
                  <c:v>200.78037904124852</c:v>
                </c:pt>
                <c:pt idx="23">
                  <c:v>220.28985507246367</c:v>
                </c:pt>
                <c:pt idx="24">
                  <c:v>244.14715719063537</c:v>
                </c:pt>
                <c:pt idx="25">
                  <c:v>239.35340022296535</c:v>
                </c:pt>
                <c:pt idx="26">
                  <c:v>244.14715719063537</c:v>
                </c:pt>
                <c:pt idx="27">
                  <c:v>245.48494983277584</c:v>
                </c:pt>
                <c:pt idx="28">
                  <c:v>269.34225195094751</c:v>
                </c:pt>
                <c:pt idx="29">
                  <c:v>295.31772575250824</c:v>
                </c:pt>
                <c:pt idx="30">
                  <c:v>302.34113712374568</c:v>
                </c:pt>
                <c:pt idx="31">
                  <c:v>301.11482720178361</c:v>
                </c:pt>
                <c:pt idx="32">
                  <c:v>285.28428093645471</c:v>
                </c:pt>
                <c:pt idx="33">
                  <c:v>267.6700111482719</c:v>
                </c:pt>
                <c:pt idx="34">
                  <c:v>257.97101449275351</c:v>
                </c:pt>
                <c:pt idx="35">
                  <c:v>235.34002229654394</c:v>
                </c:pt>
                <c:pt idx="36">
                  <c:v>203.01003344481597</c:v>
                </c:pt>
                <c:pt idx="37">
                  <c:v>185.84169453734663</c:v>
                </c:pt>
                <c:pt idx="38">
                  <c:v>175.69676700111475</c:v>
                </c:pt>
                <c:pt idx="39">
                  <c:v>170.23411371237449</c:v>
                </c:pt>
                <c:pt idx="40">
                  <c:v>163.09921962095871</c:v>
                </c:pt>
                <c:pt idx="41">
                  <c:v>161.20401337792637</c:v>
                </c:pt>
                <c:pt idx="42">
                  <c:v>160.98104793756966</c:v>
                </c:pt>
                <c:pt idx="43">
                  <c:v>159.30880713489407</c:v>
                </c:pt>
                <c:pt idx="44">
                  <c:v>156.41025641025641</c:v>
                </c:pt>
              </c:numCache>
            </c:numRef>
          </c:val>
        </c:ser>
        <c:marker val="1"/>
        <c:axId val="107281408"/>
        <c:axId val="108481152"/>
      </c:lineChart>
      <c:catAx>
        <c:axId val="107281408"/>
        <c:scaling>
          <c:orientation val="minMax"/>
        </c:scaling>
        <c:axPos val="b"/>
        <c:tickLblPos val="nextTo"/>
        <c:crossAx val="108481152"/>
        <c:crosses val="autoZero"/>
        <c:auto val="1"/>
        <c:lblAlgn val="ctr"/>
        <c:lblOffset val="100"/>
      </c:catAx>
      <c:valAx>
        <c:axId val="108481152"/>
        <c:scaling>
          <c:orientation val="minMax"/>
        </c:scaling>
        <c:axPos val="l"/>
        <c:majorGridlines/>
        <c:numFmt formatCode="General" sourceLinked="1"/>
        <c:tickLblPos val="nextTo"/>
        <c:crossAx val="107281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'Externe Schuld als % bbp'!$B$1</c:f>
              <c:strCache>
                <c:ptCount val="1"/>
                <c:pt idx="0">
                  <c:v>Estland</c:v>
                </c:pt>
              </c:strCache>
            </c:strRef>
          </c:tx>
          <c:marker>
            <c:symbol val="none"/>
          </c:marker>
          <c:cat>
            <c:numRef>
              <c:f>'Externe Schuld als % bbp'!$A$3:$A$15</c:f>
              <c:numCache>
                <c:formatCode>General</c:formatCod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'Externe Schuld als % bbp'!$D$3:$D$15</c:f>
              <c:numCache>
                <c:formatCode>General</c:formatCode>
                <c:ptCount val="13"/>
                <c:pt idx="0">
                  <c:v>51.756617667855146</c:v>
                </c:pt>
                <c:pt idx="1">
                  <c:v>50.224066985749673</c:v>
                </c:pt>
                <c:pt idx="2">
                  <c:v>50.026165718833603</c:v>
                </c:pt>
                <c:pt idx="3">
                  <c:v>50.997601246774792</c:v>
                </c:pt>
                <c:pt idx="4">
                  <c:v>56.2108691464598</c:v>
                </c:pt>
                <c:pt idx="5">
                  <c:v>61.142154215830708</c:v>
                </c:pt>
                <c:pt idx="6">
                  <c:v>70.124322519139355</c:v>
                </c:pt>
                <c:pt idx="7">
                  <c:v>77.756386966173395</c:v>
                </c:pt>
                <c:pt idx="8">
                  <c:v>87.934250236293195</c:v>
                </c:pt>
                <c:pt idx="9">
                  <c:v>101.46806649189523</c:v>
                </c:pt>
                <c:pt idx="10">
                  <c:v>118.19105463873127</c:v>
                </c:pt>
                <c:pt idx="11">
                  <c:v>131.76886007154289</c:v>
                </c:pt>
              </c:numCache>
            </c:numRef>
          </c:val>
        </c:ser>
        <c:ser>
          <c:idx val="1"/>
          <c:order val="1"/>
          <c:tx>
            <c:strRef>
              <c:f>'Externe Schuld als % bbp'!$E$1</c:f>
              <c:strCache>
                <c:ptCount val="1"/>
                <c:pt idx="0">
                  <c:v>Letland</c:v>
                </c:pt>
              </c:strCache>
            </c:strRef>
          </c:tx>
          <c:marker>
            <c:symbol val="none"/>
          </c:marker>
          <c:cat>
            <c:numRef>
              <c:f>'Externe Schuld als % bbp'!$A$3:$A$15</c:f>
              <c:numCache>
                <c:formatCode>General</c:formatCod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'Externe Schuld als % bbp'!$G$3:$G$15</c:f>
              <c:numCache>
                <c:formatCode>General</c:formatCode>
                <c:ptCount val="13"/>
                <c:pt idx="5">
                  <c:v>80.127556712650119</c:v>
                </c:pt>
                <c:pt idx="6">
                  <c:v>83.501190944640896</c:v>
                </c:pt>
                <c:pt idx="7">
                  <c:v>87.198572533039112</c:v>
                </c:pt>
                <c:pt idx="8">
                  <c:v>100.77788270797973</c:v>
                </c:pt>
                <c:pt idx="9">
                  <c:v>114.22928751023294</c:v>
                </c:pt>
                <c:pt idx="10">
                  <c:v>127.27004442486856</c:v>
                </c:pt>
                <c:pt idx="11">
                  <c:v>155.18741580983527</c:v>
                </c:pt>
                <c:pt idx="12">
                  <c:v>158.22619551097915</c:v>
                </c:pt>
              </c:numCache>
            </c:numRef>
          </c:val>
        </c:ser>
        <c:ser>
          <c:idx val="2"/>
          <c:order val="2"/>
          <c:tx>
            <c:strRef>
              <c:f>'Externe Schuld als % bbp'!$H$1</c:f>
              <c:strCache>
                <c:ptCount val="1"/>
                <c:pt idx="0">
                  <c:v>Litouwen</c:v>
                </c:pt>
              </c:strCache>
            </c:strRef>
          </c:tx>
          <c:marker>
            <c:symbol val="none"/>
          </c:marker>
          <c:cat>
            <c:numRef>
              <c:f>'Externe Schuld als % bbp'!$A$3:$A$15</c:f>
              <c:numCache>
                <c:formatCode>General</c:formatCod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'Externe Schuld als % bbp'!$J$3:$J$15</c:f>
              <c:numCache>
                <c:formatCode>General</c:formatCode>
                <c:ptCount val="13"/>
                <c:pt idx="5">
                  <c:v>42.395263995329216</c:v>
                </c:pt>
                <c:pt idx="6">
                  <c:v>41.919192765939059</c:v>
                </c:pt>
                <c:pt idx="7">
                  <c:v>43.912934208322547</c:v>
                </c:pt>
                <c:pt idx="8">
                  <c:v>53.162708979313308</c:v>
                </c:pt>
                <c:pt idx="9">
                  <c:v>63.573174967611813</c:v>
                </c:pt>
                <c:pt idx="10">
                  <c:v>71.522868329270452</c:v>
                </c:pt>
                <c:pt idx="11">
                  <c:v>87.051227485985592</c:v>
                </c:pt>
                <c:pt idx="12">
                  <c:v>85.28300935779842</c:v>
                </c:pt>
              </c:numCache>
            </c:numRef>
          </c:val>
        </c:ser>
        <c:marker val="1"/>
        <c:axId val="68038016"/>
        <c:axId val="68056192"/>
      </c:lineChart>
      <c:catAx>
        <c:axId val="68038016"/>
        <c:scaling>
          <c:orientation val="minMax"/>
        </c:scaling>
        <c:axPos val="b"/>
        <c:numFmt formatCode="General" sourceLinked="1"/>
        <c:tickLblPos val="nextTo"/>
        <c:crossAx val="68056192"/>
        <c:crosses val="autoZero"/>
        <c:auto val="1"/>
        <c:lblAlgn val="ctr"/>
        <c:lblOffset val="100"/>
      </c:catAx>
      <c:valAx>
        <c:axId val="68056192"/>
        <c:scaling>
          <c:orientation val="minMax"/>
        </c:scaling>
        <c:axPos val="l"/>
        <c:majorGridlines/>
        <c:numFmt formatCode="General" sourceLinked="1"/>
        <c:tickLblPos val="nextTo"/>
        <c:crossAx val="68038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CPI!$B$1</c:f>
              <c:strCache>
                <c:ptCount val="1"/>
                <c:pt idx="0">
                  <c:v>Letland</c:v>
                </c:pt>
              </c:strCache>
            </c:strRef>
          </c:tx>
          <c:marker>
            <c:symbol val="none"/>
          </c:marker>
          <c:cat>
            <c:numRef>
              <c:f>CPI!$A$14:$A$78</c:f>
              <c:numCache>
                <c:formatCode>mmm/yy</c:formatCode>
                <c:ptCount val="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</c:numCache>
            </c:numRef>
          </c:cat>
          <c:val>
            <c:numRef>
              <c:f>CPI!$B$14:$B$78</c:f>
              <c:numCache>
                <c:formatCode>General</c:formatCode>
                <c:ptCount val="65"/>
                <c:pt idx="0">
                  <c:v>100</c:v>
                </c:pt>
                <c:pt idx="1">
                  <c:v>100.37070661219549</c:v>
                </c:pt>
                <c:pt idx="2">
                  <c:v>100.61280072628234</c:v>
                </c:pt>
                <c:pt idx="3">
                  <c:v>101.21803601149946</c:v>
                </c:pt>
                <c:pt idx="4">
                  <c:v>102.45876834619457</c:v>
                </c:pt>
                <c:pt idx="5">
                  <c:v>102.7386896656075</c:v>
                </c:pt>
                <c:pt idx="6">
                  <c:v>103.3363595097594</c:v>
                </c:pt>
                <c:pt idx="7">
                  <c:v>103.10183083673776</c:v>
                </c:pt>
                <c:pt idx="8">
                  <c:v>103.80541685580268</c:v>
                </c:pt>
                <c:pt idx="9">
                  <c:v>104.35769405356331</c:v>
                </c:pt>
                <c:pt idx="10">
                  <c:v>105.36389771523679</c:v>
                </c:pt>
                <c:pt idx="11">
                  <c:v>105.71190800423663</c:v>
                </c:pt>
                <c:pt idx="12">
                  <c:v>107.13421092449688</c:v>
                </c:pt>
                <c:pt idx="13">
                  <c:v>107.68648812225751</c:v>
                </c:pt>
                <c:pt idx="14">
                  <c:v>109.19201089423511</c:v>
                </c:pt>
                <c:pt idx="15">
                  <c:v>110.17551823271295</c:v>
                </c:pt>
                <c:pt idx="16">
                  <c:v>110.82614616432136</c:v>
                </c:pt>
                <c:pt idx="17">
                  <c:v>111.77939173853834</c:v>
                </c:pt>
                <c:pt idx="18">
                  <c:v>113.11090936601602</c:v>
                </c:pt>
                <c:pt idx="19">
                  <c:v>113.51944318353759</c:v>
                </c:pt>
                <c:pt idx="20">
                  <c:v>115.62263579966711</c:v>
                </c:pt>
                <c:pt idx="21">
                  <c:v>118.12679679225297</c:v>
                </c:pt>
                <c:pt idx="22">
                  <c:v>119.79119382660008</c:v>
                </c:pt>
                <c:pt idx="23">
                  <c:v>120.57799969738234</c:v>
                </c:pt>
                <c:pt idx="24">
                  <c:v>124.01270994098954</c:v>
                </c:pt>
                <c:pt idx="25">
                  <c:v>125.63927977001056</c:v>
                </c:pt>
                <c:pt idx="26">
                  <c:v>127.49281283098802</c:v>
                </c:pt>
                <c:pt idx="27">
                  <c:v>129.45982750794369</c:v>
                </c:pt>
                <c:pt idx="28">
                  <c:v>130.67029807837793</c:v>
                </c:pt>
                <c:pt idx="29">
                  <c:v>131.56302012407318</c:v>
                </c:pt>
                <c:pt idx="30">
                  <c:v>131.96398850052952</c:v>
                </c:pt>
                <c:pt idx="31">
                  <c:v>131.38901497957323</c:v>
                </c:pt>
                <c:pt idx="32">
                  <c:v>132.8264487819639</c:v>
                </c:pt>
                <c:pt idx="33">
                  <c:v>134.40762596459365</c:v>
                </c:pt>
                <c:pt idx="34">
                  <c:v>133.92343773641994</c:v>
                </c:pt>
                <c:pt idx="35">
                  <c:v>133.28037524587677</c:v>
                </c:pt>
                <c:pt idx="36">
                  <c:v>136.2082009381146</c:v>
                </c:pt>
                <c:pt idx="37">
                  <c:v>137.67589650476614</c:v>
                </c:pt>
                <c:pt idx="38">
                  <c:v>138.00121047057036</c:v>
                </c:pt>
                <c:pt idx="39">
                  <c:v>137.47162959600536</c:v>
                </c:pt>
                <c:pt idx="40">
                  <c:v>136.76804357694044</c:v>
                </c:pt>
                <c:pt idx="41">
                  <c:v>136.01906491148424</c:v>
                </c:pt>
                <c:pt idx="42">
                  <c:v>135.20199727644112</c:v>
                </c:pt>
                <c:pt idx="43">
                  <c:v>133.80995612044171</c:v>
                </c:pt>
                <c:pt idx="44">
                  <c:v>133.50733847783314</c:v>
                </c:pt>
                <c:pt idx="45">
                  <c:v>133.25011348161587</c:v>
                </c:pt>
                <c:pt idx="46">
                  <c:v>132.35739143592062</c:v>
                </c:pt>
                <c:pt idx="47">
                  <c:v>131.72189438644261</c:v>
                </c:pt>
                <c:pt idx="48">
                  <c:v>131.95642305946427</c:v>
                </c:pt>
                <c:pt idx="49">
                  <c:v>131.9261612952034</c:v>
                </c:pt>
                <c:pt idx="50">
                  <c:v>132.56165834468138</c:v>
                </c:pt>
                <c:pt idx="51">
                  <c:v>133.71917082765913</c:v>
                </c:pt>
                <c:pt idx="52">
                  <c:v>133.61325465274615</c:v>
                </c:pt>
                <c:pt idx="53">
                  <c:v>134.15040096837635</c:v>
                </c:pt>
                <c:pt idx="54">
                  <c:v>134.41519140565885</c:v>
                </c:pt>
                <c:pt idx="55">
                  <c:v>133.46951127250711</c:v>
                </c:pt>
                <c:pt idx="56">
                  <c:v>134.06718111665904</c:v>
                </c:pt>
                <c:pt idx="57">
                  <c:v>134.57406566802837</c:v>
                </c:pt>
                <c:pt idx="58">
                  <c:v>134.88424875170213</c:v>
                </c:pt>
                <c:pt idx="59">
                  <c:v>135.0733847783325</c:v>
                </c:pt>
                <c:pt idx="60">
                  <c:v>136.81343622333173</c:v>
                </c:pt>
                <c:pt idx="61">
                  <c:v>137.19170827659244</c:v>
                </c:pt>
                <c:pt idx="62">
                  <c:v>138.16765017400508</c:v>
                </c:pt>
                <c:pt idx="63">
                  <c:v>139.74882735663482</c:v>
                </c:pt>
                <c:pt idx="64">
                  <c:v>140.24814646693895</c:v>
                </c:pt>
              </c:numCache>
            </c:numRef>
          </c:val>
        </c:ser>
        <c:ser>
          <c:idx val="1"/>
          <c:order val="1"/>
          <c:tx>
            <c:strRef>
              <c:f>CPI!$C$1</c:f>
              <c:strCache>
                <c:ptCount val="1"/>
                <c:pt idx="0">
                  <c:v>Estland</c:v>
                </c:pt>
              </c:strCache>
            </c:strRef>
          </c:tx>
          <c:marker>
            <c:symbol val="none"/>
          </c:marker>
          <c:cat>
            <c:numRef>
              <c:f>CPI!$A$14:$A$78</c:f>
              <c:numCache>
                <c:formatCode>mmm/yy</c:formatCode>
                <c:ptCount val="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</c:numCache>
            </c:numRef>
          </c:cat>
          <c:val>
            <c:numRef>
              <c:f>CPI!$C$14:$C$78</c:f>
              <c:numCache>
                <c:formatCode>General</c:formatCode>
                <c:ptCount val="65"/>
                <c:pt idx="0">
                  <c:v>100</c:v>
                </c:pt>
                <c:pt idx="1">
                  <c:v>100.49536480079259</c:v>
                </c:pt>
                <c:pt idx="2">
                  <c:v>100.59443776095112</c:v>
                </c:pt>
                <c:pt idx="3">
                  <c:v>101.34456160215132</c:v>
                </c:pt>
                <c:pt idx="4">
                  <c:v>101.88946288302314</c:v>
                </c:pt>
                <c:pt idx="5">
                  <c:v>102.26452480362325</c:v>
                </c:pt>
                <c:pt idx="6">
                  <c:v>102.82357936451774</c:v>
                </c:pt>
                <c:pt idx="7">
                  <c:v>103.60908640577455</c:v>
                </c:pt>
                <c:pt idx="8">
                  <c:v>103.22694784516312</c:v>
                </c:pt>
                <c:pt idx="9">
                  <c:v>103.09956832495931</c:v>
                </c:pt>
                <c:pt idx="10">
                  <c:v>103.91338192626142</c:v>
                </c:pt>
                <c:pt idx="11">
                  <c:v>104.22475408675962</c:v>
                </c:pt>
                <c:pt idx="12">
                  <c:v>105.11641072818627</c:v>
                </c:pt>
                <c:pt idx="13">
                  <c:v>105.24379024839007</c:v>
                </c:pt>
                <c:pt idx="14">
                  <c:v>106.33359281013375</c:v>
                </c:pt>
                <c:pt idx="15">
                  <c:v>106.94218385110752</c:v>
                </c:pt>
                <c:pt idx="16">
                  <c:v>107.69230769230772</c:v>
                </c:pt>
                <c:pt idx="17">
                  <c:v>108.21597905314557</c:v>
                </c:pt>
                <c:pt idx="18">
                  <c:v>109.3765480150025</c:v>
                </c:pt>
                <c:pt idx="19">
                  <c:v>109.51100417521764</c:v>
                </c:pt>
                <c:pt idx="20">
                  <c:v>110.66449649706321</c:v>
                </c:pt>
                <c:pt idx="21">
                  <c:v>111.82506545892014</c:v>
                </c:pt>
                <c:pt idx="22">
                  <c:v>113.35361970136583</c:v>
                </c:pt>
                <c:pt idx="23">
                  <c:v>114.19573986271322</c:v>
                </c:pt>
                <c:pt idx="24">
                  <c:v>116.67964050668746</c:v>
                </c:pt>
                <c:pt idx="25">
                  <c:v>117.09008562734418</c:v>
                </c:pt>
                <c:pt idx="26">
                  <c:v>117.96758898874818</c:v>
                </c:pt>
                <c:pt idx="27">
                  <c:v>119.14231123062775</c:v>
                </c:pt>
                <c:pt idx="28">
                  <c:v>119.84997523176001</c:v>
                </c:pt>
                <c:pt idx="29">
                  <c:v>120.60009907296019</c:v>
                </c:pt>
                <c:pt idx="30">
                  <c:v>121.46344915434155</c:v>
                </c:pt>
                <c:pt idx="31">
                  <c:v>121.5979053145567</c:v>
                </c:pt>
                <c:pt idx="32">
                  <c:v>122.284339395655</c:v>
                </c:pt>
                <c:pt idx="33">
                  <c:v>122.8150873965042</c:v>
                </c:pt>
                <c:pt idx="34">
                  <c:v>122.44710211591541</c:v>
                </c:pt>
                <c:pt idx="35">
                  <c:v>122.16403651546251</c:v>
                </c:pt>
                <c:pt idx="36">
                  <c:v>121.42098931427364</c:v>
                </c:pt>
                <c:pt idx="37">
                  <c:v>121.01762083362824</c:v>
                </c:pt>
                <c:pt idx="38">
                  <c:v>120.36656995258657</c:v>
                </c:pt>
                <c:pt idx="39">
                  <c:v>119.50321987120522</c:v>
                </c:pt>
                <c:pt idx="40">
                  <c:v>119.52444979123918</c:v>
                </c:pt>
                <c:pt idx="41">
                  <c:v>119.48198995117126</c:v>
                </c:pt>
                <c:pt idx="42">
                  <c:v>120.57179251291493</c:v>
                </c:pt>
                <c:pt idx="43">
                  <c:v>120.55056259288095</c:v>
                </c:pt>
                <c:pt idx="44">
                  <c:v>120.30995683249597</c:v>
                </c:pt>
                <c:pt idx="45">
                  <c:v>120.15427075224687</c:v>
                </c:pt>
                <c:pt idx="46">
                  <c:v>119.89951171183927</c:v>
                </c:pt>
                <c:pt idx="47">
                  <c:v>120.07642771212232</c:v>
                </c:pt>
                <c:pt idx="48">
                  <c:v>120.57886915292622</c:v>
                </c:pt>
                <c:pt idx="49">
                  <c:v>120.83362819333384</c:v>
                </c:pt>
                <c:pt idx="50">
                  <c:v>122.3551057957682</c:v>
                </c:pt>
                <c:pt idx="51">
                  <c:v>122.95662019673061</c:v>
                </c:pt>
                <c:pt idx="52">
                  <c:v>123.1689193970703</c:v>
                </c:pt>
                <c:pt idx="53">
                  <c:v>123.71382067794212</c:v>
                </c:pt>
                <c:pt idx="54">
                  <c:v>124.05349939848561</c:v>
                </c:pt>
                <c:pt idx="55">
                  <c:v>124.06057603849692</c:v>
                </c:pt>
                <c:pt idx="56">
                  <c:v>125.07961220012737</c:v>
                </c:pt>
                <c:pt idx="57">
                  <c:v>125.82265940131626</c:v>
                </c:pt>
                <c:pt idx="58">
                  <c:v>126.24725780199562</c:v>
                </c:pt>
                <c:pt idx="59">
                  <c:v>126.94076852310522</c:v>
                </c:pt>
                <c:pt idx="60">
                  <c:v>126.91246196305994</c:v>
                </c:pt>
                <c:pt idx="61">
                  <c:v>127.73335220437336</c:v>
                </c:pt>
                <c:pt idx="62">
                  <c:v>128.70992852593588</c:v>
                </c:pt>
                <c:pt idx="63">
                  <c:v>129.56620196730591</c:v>
                </c:pt>
                <c:pt idx="64">
                  <c:v>129.75727124761164</c:v>
                </c:pt>
              </c:numCache>
            </c:numRef>
          </c:val>
        </c:ser>
        <c:marker val="1"/>
        <c:axId val="68125824"/>
        <c:axId val="68127360"/>
      </c:lineChart>
      <c:dateAx>
        <c:axId val="68125824"/>
        <c:scaling>
          <c:orientation val="minMax"/>
        </c:scaling>
        <c:axPos val="b"/>
        <c:numFmt formatCode="mmm/yy" sourceLinked="1"/>
        <c:tickLblPos val="nextTo"/>
        <c:crossAx val="68127360"/>
        <c:crosses val="autoZero"/>
        <c:auto val="1"/>
        <c:lblOffset val="100"/>
      </c:dateAx>
      <c:valAx>
        <c:axId val="68127360"/>
        <c:scaling>
          <c:orientation val="minMax"/>
          <c:min val="100"/>
        </c:scaling>
        <c:axPos val="l"/>
        <c:majorGridlines/>
        <c:numFmt formatCode="General" sourceLinked="1"/>
        <c:tickLblPos val="nextTo"/>
        <c:crossAx val="68125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CPI!$E$1</c:f>
              <c:strCache>
                <c:ptCount val="1"/>
                <c:pt idx="0">
                  <c:v>Letland</c:v>
                </c:pt>
              </c:strCache>
            </c:strRef>
          </c:tx>
          <c:marker>
            <c:symbol val="none"/>
          </c:marker>
          <c:cat>
            <c:numRef>
              <c:f>CPI!$A$14:$A$78</c:f>
              <c:numCache>
                <c:formatCode>mmm/yy</c:formatCode>
                <c:ptCount val="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</c:numCache>
            </c:numRef>
          </c:cat>
          <c:val>
            <c:numRef>
              <c:f>CPI!$E$14:$E$78</c:f>
              <c:numCache>
                <c:formatCode>General</c:formatCode>
                <c:ptCount val="65"/>
                <c:pt idx="0">
                  <c:v>7.5071167141113904</c:v>
                </c:pt>
                <c:pt idx="1">
                  <c:v>6.8971074047215808</c:v>
                </c:pt>
                <c:pt idx="2">
                  <c:v>6.5368901706320344</c:v>
                </c:pt>
                <c:pt idx="3">
                  <c:v>6.0730991833821975</c:v>
                </c:pt>
                <c:pt idx="4">
                  <c:v>6.6210045662100185</c:v>
                </c:pt>
                <c:pt idx="5">
                  <c:v>6.2930494677519988</c:v>
                </c:pt>
                <c:pt idx="6">
                  <c:v>6.944879423739394</c:v>
                </c:pt>
                <c:pt idx="7">
                  <c:v>6.8192506662485926</c:v>
                </c:pt>
                <c:pt idx="8">
                  <c:v>5.9373069796170199</c:v>
                </c:pt>
                <c:pt idx="9">
                  <c:v>5.6444818871103308</c:v>
                </c:pt>
                <c:pt idx="10">
                  <c:v>6.3698159321774739</c:v>
                </c:pt>
                <c:pt idx="11">
                  <c:v>6.8353849682697216</c:v>
                </c:pt>
                <c:pt idx="12">
                  <c:v>7.1342109244968981</c:v>
                </c:pt>
                <c:pt idx="13">
                  <c:v>7.2887615889047765</c:v>
                </c:pt>
                <c:pt idx="14">
                  <c:v>8.5269569140536703</c:v>
                </c:pt>
                <c:pt idx="15">
                  <c:v>8.8496898123925405</c:v>
                </c:pt>
                <c:pt idx="16">
                  <c:v>8.1665805213025067</c:v>
                </c:pt>
                <c:pt idx="17">
                  <c:v>8.799705449189986</c:v>
                </c:pt>
                <c:pt idx="18">
                  <c:v>9.4589647851233565</c:v>
                </c:pt>
                <c:pt idx="19">
                  <c:v>10.104197240974472</c:v>
                </c:pt>
                <c:pt idx="20">
                  <c:v>11.384009911814019</c:v>
                </c:pt>
                <c:pt idx="21">
                  <c:v>13.194142380745248</c:v>
                </c:pt>
                <c:pt idx="22">
                  <c:v>13.692826883032964</c:v>
                </c:pt>
                <c:pt idx="23">
                  <c:v>14.06283546840335</c:v>
                </c:pt>
                <c:pt idx="24">
                  <c:v>15.75453710896123</c:v>
                </c:pt>
                <c:pt idx="25">
                  <c:v>16.671350288042703</c:v>
                </c:pt>
                <c:pt idx="26">
                  <c:v>16.76020231414121</c:v>
                </c:pt>
                <c:pt idx="27">
                  <c:v>17.503261690585731</c:v>
                </c:pt>
                <c:pt idx="28">
                  <c:v>17.905659089357627</c:v>
                </c:pt>
                <c:pt idx="29">
                  <c:v>17.698815566835833</c:v>
                </c:pt>
                <c:pt idx="30">
                  <c:v>16.667781419303026</c:v>
                </c:pt>
                <c:pt idx="31">
                  <c:v>15.741419526824345</c:v>
                </c:pt>
                <c:pt idx="32">
                  <c:v>14.879277628737754</c:v>
                </c:pt>
                <c:pt idx="33">
                  <c:v>13.782502882028879</c:v>
                </c:pt>
                <c:pt idx="34">
                  <c:v>11.797398004294493</c:v>
                </c:pt>
                <c:pt idx="35">
                  <c:v>10.534571464424602</c:v>
                </c:pt>
                <c:pt idx="36">
                  <c:v>9.834065397754955</c:v>
                </c:pt>
                <c:pt idx="37">
                  <c:v>9.5802974649243993</c:v>
                </c:pt>
                <c:pt idx="38">
                  <c:v>8.2423451222406499</c:v>
                </c:pt>
                <c:pt idx="39">
                  <c:v>6.1886395511920966</c:v>
                </c:pt>
                <c:pt idx="40">
                  <c:v>4.6665122742009828</c:v>
                </c:pt>
                <c:pt idx="41">
                  <c:v>3.387004025301863</c:v>
                </c:pt>
                <c:pt idx="42">
                  <c:v>2.4537063578512601</c:v>
                </c:pt>
                <c:pt idx="43">
                  <c:v>1.8425749985604654</c:v>
                </c:pt>
                <c:pt idx="44">
                  <c:v>0.512616050578103</c:v>
                </c:pt>
                <c:pt idx="45">
                  <c:v>-0.86119554204663018</c:v>
                </c:pt>
                <c:pt idx="46">
                  <c:v>-1.1693593944187199</c:v>
                </c:pt>
                <c:pt idx="47">
                  <c:v>-1.1693250837259797</c:v>
                </c:pt>
                <c:pt idx="48">
                  <c:v>-3.1215285492112912</c:v>
                </c:pt>
                <c:pt idx="49">
                  <c:v>-4.1762831080338714</c:v>
                </c:pt>
                <c:pt idx="50">
                  <c:v>-3.9416698645907786</c:v>
                </c:pt>
                <c:pt idx="51">
                  <c:v>-2.7296241263552048</c:v>
                </c:pt>
                <c:pt idx="52">
                  <c:v>-2.3066710919349589</c:v>
                </c:pt>
                <c:pt idx="53">
                  <c:v>-1.3738250180766585</c:v>
                </c:pt>
                <c:pt idx="54">
                  <c:v>-0.58194840803537318</c:v>
                </c:pt>
                <c:pt idx="55">
                  <c:v>-0.25442415333293411</c:v>
                </c:pt>
                <c:pt idx="56">
                  <c:v>0.41933473111581065</c:v>
                </c:pt>
                <c:pt idx="57">
                  <c:v>0.99358428433545498</c:v>
                </c:pt>
                <c:pt idx="58">
                  <c:v>1.9091168905401474</c:v>
                </c:pt>
                <c:pt idx="59">
                  <c:v>2.5443685026707499</c:v>
                </c:pt>
                <c:pt idx="60">
                  <c:v>3.6807705538355862</c:v>
                </c:pt>
                <c:pt idx="61">
                  <c:v>3.9912834040601126</c:v>
                </c:pt>
                <c:pt idx="62">
                  <c:v>4.2289692957425302</c:v>
                </c:pt>
                <c:pt idx="63">
                  <c:v>4.5091937765205614</c:v>
                </c:pt>
                <c:pt idx="64">
                  <c:v>4.965743729120689</c:v>
                </c:pt>
              </c:numCache>
            </c:numRef>
          </c:val>
        </c:ser>
        <c:ser>
          <c:idx val="1"/>
          <c:order val="1"/>
          <c:tx>
            <c:strRef>
              <c:f>CPI!$F$1</c:f>
              <c:strCache>
                <c:ptCount val="1"/>
                <c:pt idx="0">
                  <c:v>Estland</c:v>
                </c:pt>
              </c:strCache>
            </c:strRef>
          </c:tx>
          <c:marker>
            <c:symbol val="none"/>
          </c:marker>
          <c:cat>
            <c:numRef>
              <c:f>CPI!$A$14:$A$78</c:f>
              <c:numCache>
                <c:formatCode>mmm/yy</c:formatCode>
                <c:ptCount val="6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</c:numCache>
            </c:numRef>
          </c:cat>
          <c:val>
            <c:numRef>
              <c:f>CPI!$F$14:$F$78</c:f>
              <c:numCache>
                <c:formatCode>General</c:formatCode>
                <c:ptCount val="65"/>
                <c:pt idx="0">
                  <c:v>4.6508183366659068</c:v>
                </c:pt>
                <c:pt idx="1">
                  <c:v>4.5575025769400668</c:v>
                </c:pt>
                <c:pt idx="2">
                  <c:v>3.964016675199332</c:v>
                </c:pt>
                <c:pt idx="3">
                  <c:v>4.304442825928632</c:v>
                </c:pt>
                <c:pt idx="4">
                  <c:v>4.6670543762721763</c:v>
                </c:pt>
                <c:pt idx="5">
                  <c:v>4.3167544936114979</c:v>
                </c:pt>
                <c:pt idx="6">
                  <c:v>4.5023014959724037</c:v>
                </c:pt>
                <c:pt idx="7">
                  <c:v>4.9910362136966739</c:v>
                </c:pt>
                <c:pt idx="8">
                  <c:v>3.755601394124767</c:v>
                </c:pt>
                <c:pt idx="9">
                  <c:v>3.6718138475770274</c:v>
                </c:pt>
                <c:pt idx="10">
                  <c:v>4.646522234891691</c:v>
                </c:pt>
                <c:pt idx="11">
                  <c:v>5.1399200456881857</c:v>
                </c:pt>
                <c:pt idx="12">
                  <c:v>5.1164107281862812</c:v>
                </c:pt>
                <c:pt idx="13">
                  <c:v>4.7250193648334573</c:v>
                </c:pt>
                <c:pt idx="14">
                  <c:v>5.7052409426661796</c:v>
                </c:pt>
                <c:pt idx="15">
                  <c:v>5.5233573074505955</c:v>
                </c:pt>
                <c:pt idx="16">
                  <c:v>5.6952354493679849</c:v>
                </c:pt>
                <c:pt idx="17">
                  <c:v>5.8196664590685714</c:v>
                </c:pt>
                <c:pt idx="18">
                  <c:v>6.3730213351686302</c:v>
                </c:pt>
                <c:pt idx="19">
                  <c:v>5.6963322177447111</c:v>
                </c:pt>
                <c:pt idx="20">
                  <c:v>7.2050455885377431</c:v>
                </c:pt>
                <c:pt idx="21">
                  <c:v>8.4631752350882437</c:v>
                </c:pt>
                <c:pt idx="22">
                  <c:v>9.0847180604740032</c:v>
                </c:pt>
                <c:pt idx="23">
                  <c:v>9.5668115154807367</c:v>
                </c:pt>
                <c:pt idx="24">
                  <c:v>11.000403931600943</c:v>
                </c:pt>
                <c:pt idx="25">
                  <c:v>11.256051640667053</c:v>
                </c:pt>
                <c:pt idx="26">
                  <c:v>10.941035538400129</c:v>
                </c:pt>
                <c:pt idx="27">
                  <c:v>11.408152461619935</c:v>
                </c:pt>
                <c:pt idx="28">
                  <c:v>11.289262715205695</c:v>
                </c:pt>
                <c:pt idx="29">
                  <c:v>11.443892231232027</c:v>
                </c:pt>
                <c:pt idx="30">
                  <c:v>11.050724637681157</c:v>
                </c:pt>
                <c:pt idx="31">
                  <c:v>11.037156704361891</c:v>
                </c:pt>
                <c:pt idx="32">
                  <c:v>10.500063946796288</c:v>
                </c:pt>
                <c:pt idx="33">
                  <c:v>9.8278698898873813</c:v>
                </c:pt>
                <c:pt idx="34">
                  <c:v>8.0222249968785064</c:v>
                </c:pt>
                <c:pt idx="35">
                  <c:v>6.9777529900229496</c:v>
                </c:pt>
                <c:pt idx="36">
                  <c:v>4.0635613779718796</c:v>
                </c:pt>
                <c:pt idx="37">
                  <c:v>3.3542850235706538</c:v>
                </c:pt>
                <c:pt idx="38">
                  <c:v>2.0335932813437552</c:v>
                </c:pt>
                <c:pt idx="39">
                  <c:v>0.30292230933714848</c:v>
                </c:pt>
                <c:pt idx="40">
                  <c:v>-0.27161076995747635</c:v>
                </c:pt>
                <c:pt idx="41">
                  <c:v>-0.92712122990256773</c:v>
                </c:pt>
                <c:pt idx="42">
                  <c:v>-0.73409461663945308</c:v>
                </c:pt>
                <c:pt idx="43">
                  <c:v>-0.86131641738928977</c:v>
                </c:pt>
                <c:pt idx="44">
                  <c:v>-1.6145833333333428</c:v>
                </c:pt>
                <c:pt idx="45">
                  <c:v>-2.1665226159608295</c:v>
                </c:pt>
                <c:pt idx="46">
                  <c:v>-2.0805640640351442</c:v>
                </c:pt>
                <c:pt idx="47">
                  <c:v>-1.7088570932051255</c:v>
                </c:pt>
                <c:pt idx="48">
                  <c:v>-0.69355402727593685</c:v>
                </c:pt>
                <c:pt idx="49">
                  <c:v>-0.15203789252090871</c:v>
                </c:pt>
                <c:pt idx="50">
                  <c:v>1.652066553001319</c:v>
                </c:pt>
                <c:pt idx="51">
                  <c:v>2.8897968851779154</c:v>
                </c:pt>
                <c:pt idx="52">
                  <c:v>3.0491415038484035</c:v>
                </c:pt>
                <c:pt idx="53">
                  <c:v>3.5418147358445395</c:v>
                </c:pt>
                <c:pt idx="54">
                  <c:v>2.8876628712289829</c:v>
                </c:pt>
                <c:pt idx="55">
                  <c:v>2.9116524801877972</c:v>
                </c:pt>
                <c:pt idx="56">
                  <c:v>3.9644726780777262</c:v>
                </c:pt>
                <c:pt idx="57">
                  <c:v>4.7175923199245773</c:v>
                </c:pt>
                <c:pt idx="58">
                  <c:v>5.2942218025142722</c:v>
                </c:pt>
                <c:pt idx="59">
                  <c:v>5.7166430928806733</c:v>
                </c:pt>
                <c:pt idx="60">
                  <c:v>5.2526556722812217</c:v>
                </c:pt>
                <c:pt idx="61">
                  <c:v>5.7101024890190075</c:v>
                </c:pt>
                <c:pt idx="62">
                  <c:v>5.1937536148062264</c:v>
                </c:pt>
                <c:pt idx="63">
                  <c:v>5.3755395683453031</c:v>
                </c:pt>
                <c:pt idx="64">
                  <c:v>5.3490376328641105</c:v>
                </c:pt>
              </c:numCache>
            </c:numRef>
          </c:val>
        </c:ser>
        <c:ser>
          <c:idx val="2"/>
          <c:order val="2"/>
          <c:tx>
            <c:strRef>
              <c:f>CPI!$G$1</c:f>
              <c:strCache>
                <c:ptCount val="1"/>
                <c:pt idx="0">
                  <c:v>Litouwen</c:v>
                </c:pt>
              </c:strCache>
            </c:strRef>
          </c:tx>
          <c:marker>
            <c:symbol val="none"/>
          </c:marker>
          <c:val>
            <c:numRef>
              <c:f>CPI!$G$14:$G$78</c:f>
              <c:numCache>
                <c:formatCode>General</c:formatCode>
                <c:ptCount val="65"/>
                <c:pt idx="0">
                  <c:v>3.4623298552354527</c:v>
                </c:pt>
                <c:pt idx="1">
                  <c:v>3.3301379357866949</c:v>
                </c:pt>
                <c:pt idx="2">
                  <c:v>3.12070946583259</c:v>
                </c:pt>
                <c:pt idx="3">
                  <c:v>3.4689524284375892</c:v>
                </c:pt>
                <c:pt idx="4">
                  <c:v>3.5840968665079487</c:v>
                </c:pt>
                <c:pt idx="5">
                  <c:v>3.6833768757335719</c:v>
                </c:pt>
                <c:pt idx="6">
                  <c:v>4.3692668598181541</c:v>
                </c:pt>
                <c:pt idx="7">
                  <c:v>4.1946113782051384</c:v>
                </c:pt>
                <c:pt idx="8">
                  <c:v>3.1722481908830673</c:v>
                </c:pt>
                <c:pt idx="9">
                  <c:v>3.573673279098557</c:v>
                </c:pt>
                <c:pt idx="10">
                  <c:v>4.3829354451445113</c:v>
                </c:pt>
                <c:pt idx="11">
                  <c:v>4.4986771495826474</c:v>
                </c:pt>
                <c:pt idx="12">
                  <c:v>4.0312001766047842</c:v>
                </c:pt>
                <c:pt idx="13">
                  <c:v>4.3071533854598414</c:v>
                </c:pt>
                <c:pt idx="14">
                  <c:v>4.6306260125061982</c:v>
                </c:pt>
                <c:pt idx="15">
                  <c:v>4.8055726922535342</c:v>
                </c:pt>
                <c:pt idx="16">
                  <c:v>4.849380079147906</c:v>
                </c:pt>
                <c:pt idx="17">
                  <c:v>4.8496411479790424</c:v>
                </c:pt>
                <c:pt idx="18">
                  <c:v>5.0598757243728443</c:v>
                </c:pt>
                <c:pt idx="19">
                  <c:v>5.5059267754131156</c:v>
                </c:pt>
                <c:pt idx="20">
                  <c:v>7.0761468322605907</c:v>
                </c:pt>
                <c:pt idx="21">
                  <c:v>7.5626313452997493</c:v>
                </c:pt>
                <c:pt idx="22">
                  <c:v>7.8255799228470551</c:v>
                </c:pt>
                <c:pt idx="23">
                  <c:v>8.1455390646666359</c:v>
                </c:pt>
                <c:pt idx="24">
                  <c:v>9.8745463599393304</c:v>
                </c:pt>
                <c:pt idx="25">
                  <c:v>10.757423475887492</c:v>
                </c:pt>
                <c:pt idx="26">
                  <c:v>11.261080584282524</c:v>
                </c:pt>
                <c:pt idx="27">
                  <c:v>11.676549845240245</c:v>
                </c:pt>
                <c:pt idx="28">
                  <c:v>12.041421100995265</c:v>
                </c:pt>
                <c:pt idx="29">
                  <c:v>12.471444323564086</c:v>
                </c:pt>
                <c:pt idx="30">
                  <c:v>12.185142857142836</c:v>
                </c:pt>
                <c:pt idx="31">
                  <c:v>11.977612076285851</c:v>
                </c:pt>
                <c:pt idx="32">
                  <c:v>11.034183324448975</c:v>
                </c:pt>
                <c:pt idx="33">
                  <c:v>10.492250464972088</c:v>
                </c:pt>
                <c:pt idx="34">
                  <c:v>9.0752126489418856</c:v>
                </c:pt>
                <c:pt idx="35">
                  <c:v>8.4715115842946744</c:v>
                </c:pt>
                <c:pt idx="36">
                  <c:v>9.6348281092142258</c:v>
                </c:pt>
                <c:pt idx="37">
                  <c:v>8.7218822498783908</c:v>
                </c:pt>
                <c:pt idx="38">
                  <c:v>7.656677260557629</c:v>
                </c:pt>
                <c:pt idx="39">
                  <c:v>6.2522619138530473</c:v>
                </c:pt>
                <c:pt idx="40">
                  <c:v>5.2391782662828206</c:v>
                </c:pt>
                <c:pt idx="41">
                  <c:v>4.2277529863589649</c:v>
                </c:pt>
                <c:pt idx="42">
                  <c:v>2.9958639799515225</c:v>
                </c:pt>
                <c:pt idx="43">
                  <c:v>2.6201427645020345</c:v>
                </c:pt>
                <c:pt idx="44">
                  <c:v>2.73058763333961</c:v>
                </c:pt>
                <c:pt idx="45">
                  <c:v>1.2631776384133104</c:v>
                </c:pt>
                <c:pt idx="46">
                  <c:v>1.5338566986203404</c:v>
                </c:pt>
                <c:pt idx="47">
                  <c:v>1.2817739622978337</c:v>
                </c:pt>
                <c:pt idx="48">
                  <c:v>-0.14186618229646797</c:v>
                </c:pt>
                <c:pt idx="49">
                  <c:v>-0.47096153605914992</c:v>
                </c:pt>
                <c:pt idx="50">
                  <c:v>-0.20162234565701453</c:v>
                </c:pt>
                <c:pt idx="51">
                  <c:v>0.31029916683270642</c:v>
                </c:pt>
                <c:pt idx="52">
                  <c:v>0.65107864976887697</c:v>
                </c:pt>
                <c:pt idx="53">
                  <c:v>1.0456685000019945</c:v>
                </c:pt>
                <c:pt idx="54">
                  <c:v>1.8704130845041078</c:v>
                </c:pt>
                <c:pt idx="55">
                  <c:v>1.8187166542845006</c:v>
                </c:pt>
                <c:pt idx="56">
                  <c:v>1.8013743971251444</c:v>
                </c:pt>
                <c:pt idx="57">
                  <c:v>2.7248685415573703</c:v>
                </c:pt>
                <c:pt idx="58">
                  <c:v>2.6858204224600257</c:v>
                </c:pt>
                <c:pt idx="59">
                  <c:v>3.8280976460248723</c:v>
                </c:pt>
                <c:pt idx="60">
                  <c:v>2.9253250622526963</c:v>
                </c:pt>
                <c:pt idx="61">
                  <c:v>3.0620073551561831</c:v>
                </c:pt>
                <c:pt idx="62">
                  <c:v>3.7958585088285446</c:v>
                </c:pt>
                <c:pt idx="63">
                  <c:v>4.4319940312781654</c:v>
                </c:pt>
                <c:pt idx="64">
                  <c:v>5.0179033143287057</c:v>
                </c:pt>
              </c:numCache>
            </c:numRef>
          </c:val>
        </c:ser>
        <c:marker val="1"/>
        <c:axId val="68169088"/>
        <c:axId val="68179072"/>
      </c:lineChart>
      <c:dateAx>
        <c:axId val="68169088"/>
        <c:scaling>
          <c:orientation val="minMax"/>
        </c:scaling>
        <c:axPos val="b"/>
        <c:numFmt formatCode="mmm/yy" sourceLinked="1"/>
        <c:tickLblPos val="low"/>
        <c:crossAx val="68179072"/>
        <c:crosses val="autoZero"/>
        <c:auto val="1"/>
        <c:lblOffset val="100"/>
      </c:dateAx>
      <c:valAx>
        <c:axId val="68179072"/>
        <c:scaling>
          <c:orientation val="minMax"/>
        </c:scaling>
        <c:axPos val="l"/>
        <c:majorGridlines/>
        <c:numFmt formatCode="General" sourceLinked="1"/>
        <c:tickLblPos val="nextTo"/>
        <c:crossAx val="681690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lineChart>
        <c:grouping val="standard"/>
        <c:ser>
          <c:idx val="0"/>
          <c:order val="0"/>
          <c:tx>
            <c:strRef>
              <c:f>BBP!$H$1</c:f>
              <c:strCache>
                <c:ptCount val="1"/>
                <c:pt idx="0">
                  <c:v>Letland</c:v>
                </c:pt>
              </c:strCache>
            </c:strRef>
          </c:tx>
          <c:marker>
            <c:symbol val="none"/>
          </c:marker>
          <c:cat>
            <c:strRef>
              <c:f>BBP!$A$25:$A$86</c:f>
              <c:strCache>
                <c:ptCount val="62"/>
                <c:pt idx="0">
                  <c:v>1995Q4</c:v>
                </c:pt>
                <c:pt idx="1">
                  <c:v>1996Q1</c:v>
                </c:pt>
                <c:pt idx="2">
                  <c:v>1996Q2</c:v>
                </c:pt>
                <c:pt idx="3">
                  <c:v>1996Q3</c:v>
                </c:pt>
                <c:pt idx="4">
                  <c:v>1996Q4</c:v>
                </c:pt>
                <c:pt idx="5">
                  <c:v>1997Q1</c:v>
                </c:pt>
                <c:pt idx="6">
                  <c:v>1997Q2</c:v>
                </c:pt>
                <c:pt idx="7">
                  <c:v>1997Q3</c:v>
                </c:pt>
                <c:pt idx="8">
                  <c:v>1997Q4</c:v>
                </c:pt>
                <c:pt idx="9">
                  <c:v>1998Q1</c:v>
                </c:pt>
                <c:pt idx="10">
                  <c:v>1998Q2</c:v>
                </c:pt>
                <c:pt idx="11">
                  <c:v>1998Q3</c:v>
                </c:pt>
                <c:pt idx="12">
                  <c:v>1998Q4</c:v>
                </c:pt>
                <c:pt idx="13">
                  <c:v>1999Q1</c:v>
                </c:pt>
                <c:pt idx="14">
                  <c:v>1999Q2</c:v>
                </c:pt>
                <c:pt idx="15">
                  <c:v>1999Q3</c:v>
                </c:pt>
                <c:pt idx="16">
                  <c:v>1999Q4</c:v>
                </c:pt>
                <c:pt idx="17">
                  <c:v>2000Q1</c:v>
                </c:pt>
                <c:pt idx="18">
                  <c:v>2000Q2</c:v>
                </c:pt>
                <c:pt idx="19">
                  <c:v>2000Q3</c:v>
                </c:pt>
                <c:pt idx="20">
                  <c:v>2000Q4</c:v>
                </c:pt>
                <c:pt idx="21">
                  <c:v>2001Q1</c:v>
                </c:pt>
                <c:pt idx="22">
                  <c:v>2001Q2</c:v>
                </c:pt>
                <c:pt idx="23">
                  <c:v>2001Q3</c:v>
                </c:pt>
                <c:pt idx="24">
                  <c:v>2001Q4</c:v>
                </c:pt>
                <c:pt idx="25">
                  <c:v>2002Q1</c:v>
                </c:pt>
                <c:pt idx="26">
                  <c:v>2002Q2</c:v>
                </c:pt>
                <c:pt idx="27">
                  <c:v>2002Q3</c:v>
                </c:pt>
                <c:pt idx="28">
                  <c:v>2002Q4</c:v>
                </c:pt>
                <c:pt idx="29">
                  <c:v>2003Q1</c:v>
                </c:pt>
                <c:pt idx="30">
                  <c:v>2003Q2</c:v>
                </c:pt>
                <c:pt idx="31">
                  <c:v>2003Q3</c:v>
                </c:pt>
                <c:pt idx="32">
                  <c:v>2003Q4</c:v>
                </c:pt>
                <c:pt idx="33">
                  <c:v>2004Q1</c:v>
                </c:pt>
                <c:pt idx="34">
                  <c:v>2004Q2</c:v>
                </c:pt>
                <c:pt idx="35">
                  <c:v>2004Q3</c:v>
                </c:pt>
                <c:pt idx="36">
                  <c:v>2004Q4</c:v>
                </c:pt>
                <c:pt idx="37">
                  <c:v>2005Q1</c:v>
                </c:pt>
                <c:pt idx="38">
                  <c:v>2005Q2</c:v>
                </c:pt>
                <c:pt idx="39">
                  <c:v>2005Q3</c:v>
                </c:pt>
                <c:pt idx="40">
                  <c:v>2005Q4</c:v>
                </c:pt>
                <c:pt idx="41">
                  <c:v>2006Q1</c:v>
                </c:pt>
                <c:pt idx="42">
                  <c:v>2006Q2</c:v>
                </c:pt>
                <c:pt idx="43">
                  <c:v>2006Q3</c:v>
                </c:pt>
                <c:pt idx="44">
                  <c:v>2006Q4</c:v>
                </c:pt>
                <c:pt idx="45">
                  <c:v>2007Q1</c:v>
                </c:pt>
                <c:pt idx="46">
                  <c:v>2007Q2</c:v>
                </c:pt>
                <c:pt idx="47">
                  <c:v>2007Q3</c:v>
                </c:pt>
                <c:pt idx="48">
                  <c:v>2007Q4</c:v>
                </c:pt>
                <c:pt idx="49">
                  <c:v>2008Q1</c:v>
                </c:pt>
                <c:pt idx="50">
                  <c:v>2008Q2</c:v>
                </c:pt>
                <c:pt idx="51">
                  <c:v>2008Q3</c:v>
                </c:pt>
                <c:pt idx="52">
                  <c:v>2008Q4</c:v>
                </c:pt>
                <c:pt idx="53">
                  <c:v>2009Q1</c:v>
                </c:pt>
                <c:pt idx="54">
                  <c:v>2009Q2</c:v>
                </c:pt>
                <c:pt idx="55">
                  <c:v>2009Q3</c:v>
                </c:pt>
                <c:pt idx="56">
                  <c:v>2009Q4</c:v>
                </c:pt>
                <c:pt idx="57">
                  <c:v>2010Q1</c:v>
                </c:pt>
                <c:pt idx="58">
                  <c:v>2010Q2</c:v>
                </c:pt>
                <c:pt idx="59">
                  <c:v>2010Q3</c:v>
                </c:pt>
                <c:pt idx="60">
                  <c:v>2010Q4</c:v>
                </c:pt>
                <c:pt idx="61">
                  <c:v>2011Q1</c:v>
                </c:pt>
              </c:strCache>
            </c:strRef>
          </c:cat>
          <c:val>
            <c:numRef>
              <c:f>BBP!$H$25:$H$86</c:f>
              <c:numCache>
                <c:formatCode>General</c:formatCode>
                <c:ptCount val="62"/>
                <c:pt idx="0">
                  <c:v>100</c:v>
                </c:pt>
                <c:pt idx="1">
                  <c:v>102.90287076951297</c:v>
                </c:pt>
                <c:pt idx="2">
                  <c:v>103.19636797211777</c:v>
                </c:pt>
                <c:pt idx="3">
                  <c:v>103.63814240728853</c:v>
                </c:pt>
                <c:pt idx="4">
                  <c:v>103.61521293833503</c:v>
                </c:pt>
                <c:pt idx="5">
                  <c:v>102.89369898193159</c:v>
                </c:pt>
                <c:pt idx="6">
                  <c:v>105.74612491974688</c:v>
                </c:pt>
                <c:pt idx="7">
                  <c:v>109.11522822464767</c:v>
                </c:pt>
                <c:pt idx="8">
                  <c:v>112.25656547127703</c:v>
                </c:pt>
                <c:pt idx="9">
                  <c:v>114.62135803601458</c:v>
                </c:pt>
                <c:pt idx="10">
                  <c:v>115.80299000275157</c:v>
                </c:pt>
                <c:pt idx="11">
                  <c:v>117.11608425815527</c:v>
                </c:pt>
                <c:pt idx="12">
                  <c:v>117.63887615029505</c:v>
                </c:pt>
                <c:pt idx="13">
                  <c:v>119.5909382738696</c:v>
                </c:pt>
                <c:pt idx="14">
                  <c:v>120.34302485554439</c:v>
                </c:pt>
                <c:pt idx="15">
                  <c:v>121.12262679996336</c:v>
                </c:pt>
                <c:pt idx="16">
                  <c:v>121.46504020300227</c:v>
                </c:pt>
                <c:pt idx="17">
                  <c:v>122.92641169097195</c:v>
                </c:pt>
                <c:pt idx="18">
                  <c:v>124.5116023112905</c:v>
                </c:pt>
                <c:pt idx="19">
                  <c:v>126.58442630468682</c:v>
                </c:pt>
                <c:pt idx="20">
                  <c:v>129.86792625882791</c:v>
                </c:pt>
                <c:pt idx="21">
                  <c:v>132.65920694610051</c:v>
                </c:pt>
                <c:pt idx="22">
                  <c:v>136.03748203858271</c:v>
                </c:pt>
                <c:pt idx="23">
                  <c:v>138.17297991378524</c:v>
                </c:pt>
                <c:pt idx="24">
                  <c:v>140.31764957656918</c:v>
                </c:pt>
                <c:pt idx="25">
                  <c:v>141.5711272126938</c:v>
                </c:pt>
                <c:pt idx="26">
                  <c:v>143.42077104160938</c:v>
                </c:pt>
                <c:pt idx="27">
                  <c:v>146.16007826592076</c:v>
                </c:pt>
                <c:pt idx="28">
                  <c:v>149.40077654468197</c:v>
                </c:pt>
                <c:pt idx="29">
                  <c:v>152.247087957443</c:v>
                </c:pt>
                <c:pt idx="30">
                  <c:v>154.48806138983161</c:v>
                </c:pt>
                <c:pt idx="31">
                  <c:v>157.15858020728248</c:v>
                </c:pt>
                <c:pt idx="32">
                  <c:v>160.14552569629163</c:v>
                </c:pt>
                <c:pt idx="33">
                  <c:v>163.25781894891324</c:v>
                </c:pt>
                <c:pt idx="34">
                  <c:v>166.34412547005422</c:v>
                </c:pt>
                <c:pt idx="35">
                  <c:v>170.09844385337377</c:v>
                </c:pt>
                <c:pt idx="36">
                  <c:v>174.04078388211204</c:v>
                </c:pt>
                <c:pt idx="37">
                  <c:v>176.93601149530718</c:v>
                </c:pt>
                <c:pt idx="38">
                  <c:v>181.82457427619315</c:v>
                </c:pt>
                <c:pt idx="39">
                  <c:v>187.01886330979249</c:v>
                </c:pt>
                <c:pt idx="40">
                  <c:v>192.49136323336091</c:v>
                </c:pt>
                <c:pt idx="41">
                  <c:v>197.82934360573546</c:v>
                </c:pt>
                <c:pt idx="42">
                  <c:v>203.36604604237368</c:v>
                </c:pt>
                <c:pt idx="43">
                  <c:v>209.63037696046965</c:v>
                </c:pt>
                <c:pt idx="44">
                  <c:v>216.03992784860438</c:v>
                </c:pt>
                <c:pt idx="45">
                  <c:v>220.29410865511025</c:v>
                </c:pt>
                <c:pt idx="46">
                  <c:v>225.24993121159315</c:v>
                </c:pt>
                <c:pt idx="47">
                  <c:v>231.60598000550308</c:v>
                </c:pt>
                <c:pt idx="48">
                  <c:v>237.5936286648934</c:v>
                </c:pt>
                <c:pt idx="49">
                  <c:v>237.98648689963008</c:v>
                </c:pt>
                <c:pt idx="50">
                  <c:v>237.13198202329636</c:v>
                </c:pt>
                <c:pt idx="51">
                  <c:v>234.20159589103918</c:v>
                </c:pt>
                <c:pt idx="52">
                  <c:v>227.51383411293529</c:v>
                </c:pt>
                <c:pt idx="53">
                  <c:v>218.29465896236511</c:v>
                </c:pt>
                <c:pt idx="54">
                  <c:v>207.93206762664707</c:v>
                </c:pt>
                <c:pt idx="55">
                  <c:v>196.63548258888989</c:v>
                </c:pt>
                <c:pt idx="56">
                  <c:v>186.66269222538136</c:v>
                </c:pt>
                <c:pt idx="57">
                  <c:v>184.08389128374452</c:v>
                </c:pt>
                <c:pt idx="58">
                  <c:v>182.88391574184476</c:v>
                </c:pt>
                <c:pt idx="59">
                  <c:v>184.23216851631051</c:v>
                </c:pt>
                <c:pt idx="60">
                  <c:v>186.02219572594697</c:v>
                </c:pt>
              </c:numCache>
            </c:numRef>
          </c:val>
        </c:ser>
        <c:ser>
          <c:idx val="1"/>
          <c:order val="1"/>
          <c:tx>
            <c:strRef>
              <c:f>BBP!$I$1</c:f>
              <c:strCache>
                <c:ptCount val="1"/>
                <c:pt idx="0">
                  <c:v>Estland</c:v>
                </c:pt>
              </c:strCache>
            </c:strRef>
          </c:tx>
          <c:marker>
            <c:symbol val="none"/>
          </c:marker>
          <c:cat>
            <c:strRef>
              <c:f>BBP!$A$25:$A$86</c:f>
              <c:strCache>
                <c:ptCount val="62"/>
                <c:pt idx="0">
                  <c:v>1995Q4</c:v>
                </c:pt>
                <c:pt idx="1">
                  <c:v>1996Q1</c:v>
                </c:pt>
                <c:pt idx="2">
                  <c:v>1996Q2</c:v>
                </c:pt>
                <c:pt idx="3">
                  <c:v>1996Q3</c:v>
                </c:pt>
                <c:pt idx="4">
                  <c:v>1996Q4</c:v>
                </c:pt>
                <c:pt idx="5">
                  <c:v>1997Q1</c:v>
                </c:pt>
                <c:pt idx="6">
                  <c:v>1997Q2</c:v>
                </c:pt>
                <c:pt idx="7">
                  <c:v>1997Q3</c:v>
                </c:pt>
                <c:pt idx="8">
                  <c:v>1997Q4</c:v>
                </c:pt>
                <c:pt idx="9">
                  <c:v>1998Q1</c:v>
                </c:pt>
                <c:pt idx="10">
                  <c:v>1998Q2</c:v>
                </c:pt>
                <c:pt idx="11">
                  <c:v>1998Q3</c:v>
                </c:pt>
                <c:pt idx="12">
                  <c:v>1998Q4</c:v>
                </c:pt>
                <c:pt idx="13">
                  <c:v>1999Q1</c:v>
                </c:pt>
                <c:pt idx="14">
                  <c:v>1999Q2</c:v>
                </c:pt>
                <c:pt idx="15">
                  <c:v>1999Q3</c:v>
                </c:pt>
                <c:pt idx="16">
                  <c:v>1999Q4</c:v>
                </c:pt>
                <c:pt idx="17">
                  <c:v>2000Q1</c:v>
                </c:pt>
                <c:pt idx="18">
                  <c:v>2000Q2</c:v>
                </c:pt>
                <c:pt idx="19">
                  <c:v>2000Q3</c:v>
                </c:pt>
                <c:pt idx="20">
                  <c:v>2000Q4</c:v>
                </c:pt>
                <c:pt idx="21">
                  <c:v>2001Q1</c:v>
                </c:pt>
                <c:pt idx="22">
                  <c:v>2001Q2</c:v>
                </c:pt>
                <c:pt idx="23">
                  <c:v>2001Q3</c:v>
                </c:pt>
                <c:pt idx="24">
                  <c:v>2001Q4</c:v>
                </c:pt>
                <c:pt idx="25">
                  <c:v>2002Q1</c:v>
                </c:pt>
                <c:pt idx="26">
                  <c:v>2002Q2</c:v>
                </c:pt>
                <c:pt idx="27">
                  <c:v>2002Q3</c:v>
                </c:pt>
                <c:pt idx="28">
                  <c:v>2002Q4</c:v>
                </c:pt>
                <c:pt idx="29">
                  <c:v>2003Q1</c:v>
                </c:pt>
                <c:pt idx="30">
                  <c:v>2003Q2</c:v>
                </c:pt>
                <c:pt idx="31">
                  <c:v>2003Q3</c:v>
                </c:pt>
                <c:pt idx="32">
                  <c:v>2003Q4</c:v>
                </c:pt>
                <c:pt idx="33">
                  <c:v>2004Q1</c:v>
                </c:pt>
                <c:pt idx="34">
                  <c:v>2004Q2</c:v>
                </c:pt>
                <c:pt idx="35">
                  <c:v>2004Q3</c:v>
                </c:pt>
                <c:pt idx="36">
                  <c:v>2004Q4</c:v>
                </c:pt>
                <c:pt idx="37">
                  <c:v>2005Q1</c:v>
                </c:pt>
                <c:pt idx="38">
                  <c:v>2005Q2</c:v>
                </c:pt>
                <c:pt idx="39">
                  <c:v>2005Q3</c:v>
                </c:pt>
                <c:pt idx="40">
                  <c:v>2005Q4</c:v>
                </c:pt>
                <c:pt idx="41">
                  <c:v>2006Q1</c:v>
                </c:pt>
                <c:pt idx="42">
                  <c:v>2006Q2</c:v>
                </c:pt>
                <c:pt idx="43">
                  <c:v>2006Q3</c:v>
                </c:pt>
                <c:pt idx="44">
                  <c:v>2006Q4</c:v>
                </c:pt>
                <c:pt idx="45">
                  <c:v>2007Q1</c:v>
                </c:pt>
                <c:pt idx="46">
                  <c:v>2007Q2</c:v>
                </c:pt>
                <c:pt idx="47">
                  <c:v>2007Q3</c:v>
                </c:pt>
                <c:pt idx="48">
                  <c:v>2007Q4</c:v>
                </c:pt>
                <c:pt idx="49">
                  <c:v>2008Q1</c:v>
                </c:pt>
                <c:pt idx="50">
                  <c:v>2008Q2</c:v>
                </c:pt>
                <c:pt idx="51">
                  <c:v>2008Q3</c:v>
                </c:pt>
                <c:pt idx="52">
                  <c:v>2008Q4</c:v>
                </c:pt>
                <c:pt idx="53">
                  <c:v>2009Q1</c:v>
                </c:pt>
                <c:pt idx="54">
                  <c:v>2009Q2</c:v>
                </c:pt>
                <c:pt idx="55">
                  <c:v>2009Q3</c:v>
                </c:pt>
                <c:pt idx="56">
                  <c:v>2009Q4</c:v>
                </c:pt>
                <c:pt idx="57">
                  <c:v>2010Q1</c:v>
                </c:pt>
                <c:pt idx="58">
                  <c:v>2010Q2</c:v>
                </c:pt>
                <c:pt idx="59">
                  <c:v>2010Q3</c:v>
                </c:pt>
                <c:pt idx="60">
                  <c:v>2010Q4</c:v>
                </c:pt>
                <c:pt idx="61">
                  <c:v>2011Q1</c:v>
                </c:pt>
              </c:strCache>
            </c:strRef>
          </c:cat>
          <c:val>
            <c:numRef>
              <c:f>BBP!$I$25:$I$86</c:f>
              <c:numCache>
                <c:formatCode>General</c:formatCode>
                <c:ptCount val="62"/>
                <c:pt idx="0">
                  <c:v>100</c:v>
                </c:pt>
                <c:pt idx="1">
                  <c:v>100.75154234436343</c:v>
                </c:pt>
                <c:pt idx="2">
                  <c:v>101.94279304542906</c:v>
                </c:pt>
                <c:pt idx="3">
                  <c:v>103.47279865395402</c:v>
                </c:pt>
                <c:pt idx="4">
                  <c:v>105.68928771733036</c:v>
                </c:pt>
                <c:pt idx="5">
                  <c:v>107.99102636006731</c:v>
                </c:pt>
                <c:pt idx="6">
                  <c:v>111.19685922602356</c:v>
                </c:pt>
                <c:pt idx="7">
                  <c:v>114.39820527201346</c:v>
                </c:pt>
                <c:pt idx="8">
                  <c:v>118.0953449242849</c:v>
                </c:pt>
                <c:pt idx="9">
                  <c:v>121.16657319125068</c:v>
                </c:pt>
                <c:pt idx="10">
                  <c:v>123.78238923163207</c:v>
                </c:pt>
                <c:pt idx="11">
                  <c:v>125.62422882781826</c:v>
                </c:pt>
                <c:pt idx="12">
                  <c:v>126.03252944475602</c:v>
                </c:pt>
                <c:pt idx="13">
                  <c:v>126.01906898485696</c:v>
                </c:pt>
                <c:pt idx="14">
                  <c:v>125.64441951766683</c:v>
                </c:pt>
                <c:pt idx="15">
                  <c:v>125.16657319125066</c:v>
                </c:pt>
                <c:pt idx="16">
                  <c:v>125.6556365675827</c:v>
                </c:pt>
                <c:pt idx="17">
                  <c:v>128.08076275939425</c:v>
                </c:pt>
                <c:pt idx="18">
                  <c:v>131.80033651149742</c:v>
                </c:pt>
                <c:pt idx="19">
                  <c:v>134.55748738081877</c:v>
                </c:pt>
                <c:pt idx="20">
                  <c:v>138.19181155356134</c:v>
                </c:pt>
                <c:pt idx="21">
                  <c:v>140.98710039259666</c:v>
                </c:pt>
                <c:pt idx="22">
                  <c:v>143.30229949523269</c:v>
                </c:pt>
                <c:pt idx="23">
                  <c:v>146.05496354458771</c:v>
                </c:pt>
                <c:pt idx="24">
                  <c:v>148.57879977565892</c:v>
                </c:pt>
                <c:pt idx="25">
                  <c:v>150.00560852495786</c:v>
                </c:pt>
                <c:pt idx="26">
                  <c:v>153.3707234997195</c:v>
                </c:pt>
                <c:pt idx="27">
                  <c:v>157.00504767246207</c:v>
                </c:pt>
                <c:pt idx="28">
                  <c:v>160.37464946719004</c:v>
                </c:pt>
                <c:pt idx="29">
                  <c:v>163.91475042063931</c:v>
                </c:pt>
                <c:pt idx="30">
                  <c:v>166.45429052159275</c:v>
                </c:pt>
                <c:pt idx="31">
                  <c:v>168.98485698261351</c:v>
                </c:pt>
                <c:pt idx="32">
                  <c:v>172.4957936062815</c:v>
                </c:pt>
                <c:pt idx="33">
                  <c:v>175.80482333146375</c:v>
                </c:pt>
                <c:pt idx="34">
                  <c:v>178.75266404935493</c:v>
                </c:pt>
                <c:pt idx="35">
                  <c:v>182.20302860347721</c:v>
                </c:pt>
                <c:pt idx="36">
                  <c:v>184.9669097027481</c:v>
                </c:pt>
                <c:pt idx="37">
                  <c:v>188.16601233875483</c:v>
                </c:pt>
                <c:pt idx="38">
                  <c:v>192.6214245653392</c:v>
                </c:pt>
                <c:pt idx="39">
                  <c:v>197.29220415030835</c:v>
                </c:pt>
                <c:pt idx="40">
                  <c:v>202.40942232192921</c:v>
                </c:pt>
                <c:pt idx="41">
                  <c:v>207.75995513180027</c:v>
                </c:pt>
                <c:pt idx="42">
                  <c:v>212.93325855300046</c:v>
                </c:pt>
                <c:pt idx="43">
                  <c:v>218.34660684240032</c:v>
                </c:pt>
                <c:pt idx="44">
                  <c:v>223.78687605159828</c:v>
                </c:pt>
                <c:pt idx="45">
                  <c:v>228.43746494671888</c:v>
                </c:pt>
                <c:pt idx="46">
                  <c:v>232.92652832305086</c:v>
                </c:pt>
                <c:pt idx="47">
                  <c:v>236.19517666853599</c:v>
                </c:pt>
                <c:pt idx="48">
                  <c:v>239.27537857543447</c:v>
                </c:pt>
                <c:pt idx="49">
                  <c:v>238.06169377453713</c:v>
                </c:pt>
                <c:pt idx="50">
                  <c:v>236.47111609646649</c:v>
                </c:pt>
                <c:pt idx="51">
                  <c:v>233.79024116657305</c:v>
                </c:pt>
                <c:pt idx="52">
                  <c:v>227.15872125630941</c:v>
                </c:pt>
                <c:pt idx="53">
                  <c:v>219.13853056646087</c:v>
                </c:pt>
                <c:pt idx="54">
                  <c:v>209.23836231071212</c:v>
                </c:pt>
                <c:pt idx="55">
                  <c:v>200.47335950644967</c:v>
                </c:pt>
                <c:pt idx="56">
                  <c:v>195.58272574312943</c:v>
                </c:pt>
                <c:pt idx="57">
                  <c:v>194.34212002243396</c:v>
                </c:pt>
                <c:pt idx="58">
                  <c:v>195.88109927089167</c:v>
                </c:pt>
                <c:pt idx="59">
                  <c:v>198.28379136287143</c:v>
                </c:pt>
                <c:pt idx="60">
                  <c:v>201.65787997756573</c:v>
                </c:pt>
                <c:pt idx="61">
                  <c:v>205.3101514301737</c:v>
                </c:pt>
              </c:numCache>
            </c:numRef>
          </c:val>
        </c:ser>
        <c:ser>
          <c:idx val="2"/>
          <c:order val="2"/>
          <c:tx>
            <c:strRef>
              <c:f>BBP!$J$1</c:f>
              <c:strCache>
                <c:ptCount val="1"/>
                <c:pt idx="0">
                  <c:v>Litouwen</c:v>
                </c:pt>
              </c:strCache>
            </c:strRef>
          </c:tx>
          <c:marker>
            <c:symbol val="none"/>
          </c:marker>
          <c:cat>
            <c:strRef>
              <c:f>BBP!$A$25:$A$86</c:f>
              <c:strCache>
                <c:ptCount val="62"/>
                <c:pt idx="0">
                  <c:v>1995Q4</c:v>
                </c:pt>
                <c:pt idx="1">
                  <c:v>1996Q1</c:v>
                </c:pt>
                <c:pt idx="2">
                  <c:v>1996Q2</c:v>
                </c:pt>
                <c:pt idx="3">
                  <c:v>1996Q3</c:v>
                </c:pt>
                <c:pt idx="4">
                  <c:v>1996Q4</c:v>
                </c:pt>
                <c:pt idx="5">
                  <c:v>1997Q1</c:v>
                </c:pt>
                <c:pt idx="6">
                  <c:v>1997Q2</c:v>
                </c:pt>
                <c:pt idx="7">
                  <c:v>1997Q3</c:v>
                </c:pt>
                <c:pt idx="8">
                  <c:v>1997Q4</c:v>
                </c:pt>
                <c:pt idx="9">
                  <c:v>1998Q1</c:v>
                </c:pt>
                <c:pt idx="10">
                  <c:v>1998Q2</c:v>
                </c:pt>
                <c:pt idx="11">
                  <c:v>1998Q3</c:v>
                </c:pt>
                <c:pt idx="12">
                  <c:v>1998Q4</c:v>
                </c:pt>
                <c:pt idx="13">
                  <c:v>1999Q1</c:v>
                </c:pt>
                <c:pt idx="14">
                  <c:v>1999Q2</c:v>
                </c:pt>
                <c:pt idx="15">
                  <c:v>1999Q3</c:v>
                </c:pt>
                <c:pt idx="16">
                  <c:v>1999Q4</c:v>
                </c:pt>
                <c:pt idx="17">
                  <c:v>2000Q1</c:v>
                </c:pt>
                <c:pt idx="18">
                  <c:v>2000Q2</c:v>
                </c:pt>
                <c:pt idx="19">
                  <c:v>2000Q3</c:v>
                </c:pt>
                <c:pt idx="20">
                  <c:v>2000Q4</c:v>
                </c:pt>
                <c:pt idx="21">
                  <c:v>2001Q1</c:v>
                </c:pt>
                <c:pt idx="22">
                  <c:v>2001Q2</c:v>
                </c:pt>
                <c:pt idx="23">
                  <c:v>2001Q3</c:v>
                </c:pt>
                <c:pt idx="24">
                  <c:v>2001Q4</c:v>
                </c:pt>
                <c:pt idx="25">
                  <c:v>2002Q1</c:v>
                </c:pt>
                <c:pt idx="26">
                  <c:v>2002Q2</c:v>
                </c:pt>
                <c:pt idx="27">
                  <c:v>2002Q3</c:v>
                </c:pt>
                <c:pt idx="28">
                  <c:v>2002Q4</c:v>
                </c:pt>
                <c:pt idx="29">
                  <c:v>2003Q1</c:v>
                </c:pt>
                <c:pt idx="30">
                  <c:v>2003Q2</c:v>
                </c:pt>
                <c:pt idx="31">
                  <c:v>2003Q3</c:v>
                </c:pt>
                <c:pt idx="32">
                  <c:v>2003Q4</c:v>
                </c:pt>
                <c:pt idx="33">
                  <c:v>2004Q1</c:v>
                </c:pt>
                <c:pt idx="34">
                  <c:v>2004Q2</c:v>
                </c:pt>
                <c:pt idx="35">
                  <c:v>2004Q3</c:v>
                </c:pt>
                <c:pt idx="36">
                  <c:v>2004Q4</c:v>
                </c:pt>
                <c:pt idx="37">
                  <c:v>2005Q1</c:v>
                </c:pt>
                <c:pt idx="38">
                  <c:v>2005Q2</c:v>
                </c:pt>
                <c:pt idx="39">
                  <c:v>2005Q3</c:v>
                </c:pt>
                <c:pt idx="40">
                  <c:v>2005Q4</c:v>
                </c:pt>
                <c:pt idx="41">
                  <c:v>2006Q1</c:v>
                </c:pt>
                <c:pt idx="42">
                  <c:v>2006Q2</c:v>
                </c:pt>
                <c:pt idx="43">
                  <c:v>2006Q3</c:v>
                </c:pt>
                <c:pt idx="44">
                  <c:v>2006Q4</c:v>
                </c:pt>
                <c:pt idx="45">
                  <c:v>2007Q1</c:v>
                </c:pt>
                <c:pt idx="46">
                  <c:v>2007Q2</c:v>
                </c:pt>
                <c:pt idx="47">
                  <c:v>2007Q3</c:v>
                </c:pt>
                <c:pt idx="48">
                  <c:v>2007Q4</c:v>
                </c:pt>
                <c:pt idx="49">
                  <c:v>2008Q1</c:v>
                </c:pt>
                <c:pt idx="50">
                  <c:v>2008Q2</c:v>
                </c:pt>
                <c:pt idx="51">
                  <c:v>2008Q3</c:v>
                </c:pt>
                <c:pt idx="52">
                  <c:v>2008Q4</c:v>
                </c:pt>
                <c:pt idx="53">
                  <c:v>2009Q1</c:v>
                </c:pt>
                <c:pt idx="54">
                  <c:v>2009Q2</c:v>
                </c:pt>
                <c:pt idx="55">
                  <c:v>2009Q3</c:v>
                </c:pt>
                <c:pt idx="56">
                  <c:v>2009Q4</c:v>
                </c:pt>
                <c:pt idx="57">
                  <c:v>2010Q1</c:v>
                </c:pt>
                <c:pt idx="58">
                  <c:v>2010Q2</c:v>
                </c:pt>
                <c:pt idx="59">
                  <c:v>2010Q3</c:v>
                </c:pt>
                <c:pt idx="60">
                  <c:v>2010Q4</c:v>
                </c:pt>
                <c:pt idx="61">
                  <c:v>2011Q1</c:v>
                </c:pt>
              </c:strCache>
            </c:strRef>
          </c:cat>
          <c:val>
            <c:numRef>
              <c:f>BBP!$J$25:$J$86</c:f>
              <c:numCache>
                <c:formatCode>General</c:formatCode>
                <c:ptCount val="62"/>
                <c:pt idx="0">
                  <c:v>100</c:v>
                </c:pt>
                <c:pt idx="1">
                  <c:v>101.214835043473</c:v>
                </c:pt>
                <c:pt idx="2">
                  <c:v>101.77707274954318</c:v>
                </c:pt>
                <c:pt idx="3">
                  <c:v>103.97582377863898</c:v>
                </c:pt>
                <c:pt idx="4">
                  <c:v>105.18061886307504</c:v>
                </c:pt>
                <c:pt idx="5">
                  <c:v>106.04204734844681</c:v>
                </c:pt>
                <c:pt idx="6">
                  <c:v>108.34420995562337</c:v>
                </c:pt>
                <c:pt idx="7">
                  <c:v>110.62830063653338</c:v>
                </c:pt>
                <c:pt idx="8">
                  <c:v>113.03789080540548</c:v>
                </c:pt>
                <c:pt idx="9">
                  <c:v>115.67438404851308</c:v>
                </c:pt>
                <c:pt idx="10">
                  <c:v>118.46549266078992</c:v>
                </c:pt>
                <c:pt idx="11">
                  <c:v>120.33593702937691</c:v>
                </c:pt>
                <c:pt idx="12">
                  <c:v>121.66121162225657</c:v>
                </c:pt>
                <c:pt idx="13">
                  <c:v>122.41119656231803</c:v>
                </c:pt>
                <c:pt idx="14">
                  <c:v>122.77163109174512</c:v>
                </c:pt>
                <c:pt idx="15">
                  <c:v>121.42928856850263</c:v>
                </c:pt>
                <c:pt idx="16">
                  <c:v>120.35601694745084</c:v>
                </c:pt>
                <c:pt idx="17">
                  <c:v>121.50458826127988</c:v>
                </c:pt>
                <c:pt idx="18">
                  <c:v>121.87205076203287</c:v>
                </c:pt>
                <c:pt idx="19">
                  <c:v>122.69733539487156</c:v>
                </c:pt>
                <c:pt idx="20">
                  <c:v>124.26959298006061</c:v>
                </c:pt>
                <c:pt idx="21">
                  <c:v>126.23240497178769</c:v>
                </c:pt>
                <c:pt idx="22">
                  <c:v>127.87695026204288</c:v>
                </c:pt>
                <c:pt idx="23">
                  <c:v>130.02851348366497</c:v>
                </c:pt>
                <c:pt idx="24">
                  <c:v>132.63789883737272</c:v>
                </c:pt>
                <c:pt idx="25">
                  <c:v>134.08365293869599</c:v>
                </c:pt>
                <c:pt idx="26">
                  <c:v>136.69504628421114</c:v>
                </c:pt>
                <c:pt idx="27">
                  <c:v>139.55241862613198</c:v>
                </c:pt>
                <c:pt idx="28">
                  <c:v>141.74112969619082</c:v>
                </c:pt>
                <c:pt idx="29">
                  <c:v>145.07640408827132</c:v>
                </c:pt>
                <c:pt idx="30">
                  <c:v>148.22393124636051</c:v>
                </c:pt>
                <c:pt idx="31">
                  <c:v>152.02003975823777</c:v>
                </c:pt>
                <c:pt idx="32">
                  <c:v>156.26593843497116</c:v>
                </c:pt>
                <c:pt idx="33">
                  <c:v>159.06307102267019</c:v>
                </c:pt>
                <c:pt idx="34">
                  <c:v>162.17746631593738</c:v>
                </c:pt>
                <c:pt idx="35">
                  <c:v>164.57701652577254</c:v>
                </c:pt>
                <c:pt idx="36">
                  <c:v>167.75265556916523</c:v>
                </c:pt>
                <c:pt idx="37">
                  <c:v>169.87811489729117</c:v>
                </c:pt>
                <c:pt idx="38">
                  <c:v>172.85897873536669</c:v>
                </c:pt>
                <c:pt idx="39">
                  <c:v>176.84383847713895</c:v>
                </c:pt>
                <c:pt idx="40">
                  <c:v>180.84074616975556</c:v>
                </c:pt>
                <c:pt idx="41">
                  <c:v>184.05955703700724</c:v>
                </c:pt>
                <c:pt idx="42">
                  <c:v>187.89582538503237</c:v>
                </c:pt>
                <c:pt idx="43">
                  <c:v>191.41081504387458</c:v>
                </c:pt>
                <c:pt idx="44">
                  <c:v>195.02821228489384</c:v>
                </c:pt>
                <c:pt idx="45">
                  <c:v>198.72191321459403</c:v>
                </c:pt>
                <c:pt idx="46">
                  <c:v>203.67261701572255</c:v>
                </c:pt>
                <c:pt idx="47">
                  <c:v>209.43756149474908</c:v>
                </c:pt>
                <c:pt idx="48">
                  <c:v>214.2175859922491</c:v>
                </c:pt>
                <c:pt idx="49">
                  <c:v>217.65125198289184</c:v>
                </c:pt>
                <c:pt idx="50">
                  <c:v>220.65821971446348</c:v>
                </c:pt>
                <c:pt idx="51">
                  <c:v>221.77566715527794</c:v>
                </c:pt>
                <c:pt idx="52">
                  <c:v>220.49055239854619</c:v>
                </c:pt>
                <c:pt idx="53">
                  <c:v>213.41238127748434</c:v>
                </c:pt>
                <c:pt idx="54">
                  <c:v>204.51396558302034</c:v>
                </c:pt>
                <c:pt idx="55">
                  <c:v>196.00610429509442</c:v>
                </c:pt>
                <c:pt idx="56">
                  <c:v>187.9851810204614</c:v>
                </c:pt>
                <c:pt idx="57">
                  <c:v>187.10166462520826</c:v>
                </c:pt>
                <c:pt idx="58">
                  <c:v>187.59161462621225</c:v>
                </c:pt>
                <c:pt idx="59">
                  <c:v>188.19501616433399</c:v>
                </c:pt>
                <c:pt idx="60">
                  <c:v>190.47007088211072</c:v>
                </c:pt>
                <c:pt idx="61">
                  <c:v>193.41880685126796</c:v>
                </c:pt>
              </c:numCache>
            </c:numRef>
          </c:val>
        </c:ser>
        <c:marker val="1"/>
        <c:axId val="68282624"/>
        <c:axId val="67964928"/>
      </c:lineChart>
      <c:catAx>
        <c:axId val="68282624"/>
        <c:scaling>
          <c:orientation val="minMax"/>
        </c:scaling>
        <c:axPos val="b"/>
        <c:tickLblPos val="nextTo"/>
        <c:crossAx val="67964928"/>
        <c:crosses val="autoZero"/>
        <c:auto val="1"/>
        <c:lblAlgn val="ctr"/>
        <c:lblOffset val="100"/>
      </c:catAx>
      <c:valAx>
        <c:axId val="67964928"/>
        <c:scaling>
          <c:orientation val="minMax"/>
        </c:scaling>
        <c:axPos val="l"/>
        <c:majorGridlines/>
        <c:numFmt formatCode="General" sourceLinked="1"/>
        <c:tickLblPos val="nextTo"/>
        <c:crossAx val="68282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12</xdr:row>
      <xdr:rowOff>57150</xdr:rowOff>
    </xdr:from>
    <xdr:to>
      <xdr:col>11</xdr:col>
      <xdr:colOff>533400</xdr:colOff>
      <xdr:row>26</xdr:row>
      <xdr:rowOff>133350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21</xdr:row>
      <xdr:rowOff>76199</xdr:rowOff>
    </xdr:from>
    <xdr:to>
      <xdr:col>17</xdr:col>
      <xdr:colOff>257175</xdr:colOff>
      <xdr:row>38</xdr:row>
      <xdr:rowOff>9524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12</xdr:row>
      <xdr:rowOff>57150</xdr:rowOff>
    </xdr:from>
    <xdr:to>
      <xdr:col>16</xdr:col>
      <xdr:colOff>438150</xdr:colOff>
      <xdr:row>26</xdr:row>
      <xdr:rowOff>133350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3</xdr:row>
      <xdr:rowOff>142874</xdr:rowOff>
    </xdr:from>
    <xdr:to>
      <xdr:col>21</xdr:col>
      <xdr:colOff>228600</xdr:colOff>
      <xdr:row>25</xdr:row>
      <xdr:rowOff>190499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5</xdr:row>
      <xdr:rowOff>33617</xdr:rowOff>
    </xdr:from>
    <xdr:to>
      <xdr:col>29</xdr:col>
      <xdr:colOff>257735</xdr:colOff>
      <xdr:row>26</xdr:row>
      <xdr:rowOff>33617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J15" totalsRowShown="0" headerRowDxfId="10">
  <autoFilter ref="A1:J15"/>
  <tableColumns count="10">
    <tableColumn id="1" name="Kolom1" dataDxfId="9"/>
    <tableColumn id="2" name="Estland" dataDxfId="8"/>
    <tableColumn id="3" name="Kolom2" dataDxfId="7"/>
    <tableColumn id="4" name="Kolom3" dataDxfId="6"/>
    <tableColumn id="5" name="Letland" dataDxfId="5"/>
    <tableColumn id="6" name="Kolom4" dataDxfId="4"/>
    <tableColumn id="7" name="Kolom5" dataDxfId="3"/>
    <tableColumn id="8" name="Litouwen" dataDxfId="2"/>
    <tableColumn id="9" name="Kolom6" dataDxfId="1"/>
    <tableColumn id="10" name="Kolom7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E1" sqref="E1"/>
    </sheetView>
  </sheetViews>
  <sheetFormatPr defaultRowHeight="15"/>
  <cols>
    <col min="10" max="10" width="31.42578125" customWidth="1"/>
    <col min="11" max="11" width="31.140625" customWidth="1"/>
    <col min="12" max="12" width="54.140625" customWidth="1"/>
  </cols>
  <sheetData>
    <row r="1" spans="1:12">
      <c r="B1" t="s">
        <v>0</v>
      </c>
      <c r="C1" t="s">
        <v>2</v>
      </c>
      <c r="D1" t="s">
        <v>1</v>
      </c>
    </row>
    <row r="2" spans="1:12">
      <c r="A2" t="s">
        <v>33</v>
      </c>
      <c r="C2">
        <v>100</v>
      </c>
      <c r="D2">
        <v>100</v>
      </c>
      <c r="G2" s="1"/>
      <c r="K2" t="s">
        <v>32</v>
      </c>
      <c r="L2" t="s">
        <v>53</v>
      </c>
    </row>
    <row r="3" spans="1:12">
      <c r="A3" t="s">
        <v>34</v>
      </c>
      <c r="C3">
        <v>97.541820492623572</v>
      </c>
      <c r="D3">
        <v>95.763656633221842</v>
      </c>
      <c r="G3" s="1"/>
      <c r="J3" t="s">
        <v>49</v>
      </c>
      <c r="K3" t="s">
        <v>50</v>
      </c>
    </row>
    <row r="4" spans="1:12">
      <c r="A4" t="s">
        <v>35</v>
      </c>
      <c r="C4">
        <v>101.77242124067809</v>
      </c>
      <c r="D4">
        <v>92.307692307692292</v>
      </c>
      <c r="G4" s="1"/>
      <c r="J4" t="s">
        <v>52</v>
      </c>
      <c r="K4" t="s">
        <v>51</v>
      </c>
      <c r="L4" t="s">
        <v>54</v>
      </c>
    </row>
    <row r="5" spans="1:12">
      <c r="A5" t="s">
        <v>36</v>
      </c>
      <c r="C5">
        <v>103.80547794162598</v>
      </c>
      <c r="D5">
        <v>89.40914158305462</v>
      </c>
      <c r="G5" s="1"/>
      <c r="L5" t="s">
        <v>57</v>
      </c>
    </row>
    <row r="6" spans="1:12">
      <c r="A6" t="s">
        <v>37</v>
      </c>
      <c r="C6">
        <v>99.97974034281475</v>
      </c>
      <c r="D6">
        <v>87.513935340022286</v>
      </c>
      <c r="G6" s="1"/>
      <c r="J6" t="s">
        <v>1</v>
      </c>
      <c r="K6" t="s">
        <v>55</v>
      </c>
      <c r="L6" t="s">
        <v>56</v>
      </c>
    </row>
    <row r="7" spans="1:12">
      <c r="A7" t="s">
        <v>38</v>
      </c>
      <c r="C7">
        <v>119.87922369071148</v>
      </c>
      <c r="D7">
        <v>86.287625418060202</v>
      </c>
      <c r="G7" s="1"/>
    </row>
    <row r="8" spans="1:12">
      <c r="A8" t="s">
        <v>39</v>
      </c>
      <c r="C8">
        <v>156.86868817247458</v>
      </c>
      <c r="D8">
        <v>86.39910813823856</v>
      </c>
      <c r="G8" s="1"/>
    </row>
    <row r="9" spans="1:12">
      <c r="A9" t="s">
        <v>40</v>
      </c>
      <c r="C9">
        <v>126.30962523409616</v>
      </c>
      <c r="D9">
        <v>86.622073578595305</v>
      </c>
      <c r="G9" s="1"/>
    </row>
    <row r="10" spans="1:12">
      <c r="A10" t="s">
        <v>41</v>
      </c>
      <c r="C10">
        <v>202.14750987055919</v>
      </c>
      <c r="D10">
        <v>86.622073578595305</v>
      </c>
      <c r="G10" s="1"/>
    </row>
    <row r="11" spans="1:12">
      <c r="A11" t="s">
        <v>42</v>
      </c>
      <c r="C11">
        <v>162.04463929931975</v>
      </c>
      <c r="D11">
        <v>87.848383500557389</v>
      </c>
      <c r="G11" s="1"/>
    </row>
    <row r="12" spans="1:12">
      <c r="A12" t="s">
        <v>43</v>
      </c>
      <c r="C12">
        <v>206.59297681113532</v>
      </c>
      <c r="D12">
        <v>90.746934225195076</v>
      </c>
      <c r="G12" s="1"/>
    </row>
    <row r="13" spans="1:12">
      <c r="A13" t="s">
        <v>44</v>
      </c>
      <c r="C13">
        <v>197.50891664637408</v>
      </c>
      <c r="D13">
        <v>93.868450390189494</v>
      </c>
      <c r="G13" s="1"/>
    </row>
    <row r="14" spans="1:12">
      <c r="A14" t="s">
        <v>45</v>
      </c>
      <c r="C14">
        <v>222.97376883268194</v>
      </c>
      <c r="D14">
        <v>97.547380156075775</v>
      </c>
      <c r="G14" s="1"/>
    </row>
    <row r="15" spans="1:12">
      <c r="A15" t="s">
        <v>46</v>
      </c>
      <c r="C15">
        <v>237.11794488994948</v>
      </c>
      <c r="D15">
        <v>98.104793756967638</v>
      </c>
      <c r="G15" s="1"/>
    </row>
    <row r="16" spans="1:12">
      <c r="A16" t="s">
        <v>47</v>
      </c>
      <c r="C16">
        <v>196.92415242443357</v>
      </c>
      <c r="D16">
        <v>104.34782608695649</v>
      </c>
      <c r="G16" s="1"/>
    </row>
    <row r="17" spans="1:7">
      <c r="A17" t="s">
        <v>48</v>
      </c>
      <c r="C17">
        <v>195.42390440823789</v>
      </c>
      <c r="D17">
        <v>116.94537346711257</v>
      </c>
      <c r="G17" s="1"/>
    </row>
    <row r="18" spans="1:7">
      <c r="A18" t="s">
        <v>3</v>
      </c>
      <c r="B18">
        <v>100</v>
      </c>
      <c r="C18">
        <v>240.82440561104679</v>
      </c>
      <c r="D18">
        <v>123.85730211817165</v>
      </c>
      <c r="G18" s="1"/>
    </row>
    <row r="19" spans="1:7">
      <c r="A19" t="s">
        <v>4</v>
      </c>
      <c r="B19">
        <v>104.71853195816031</v>
      </c>
      <c r="C19">
        <v>240.03229911885529</v>
      </c>
      <c r="D19">
        <v>122.18506131549606</v>
      </c>
      <c r="G19" s="1"/>
    </row>
    <row r="20" spans="1:7">
      <c r="A20" t="s">
        <v>5</v>
      </c>
      <c r="B20">
        <v>111.29353705988422</v>
      </c>
      <c r="C20">
        <v>252.1037207438676</v>
      </c>
      <c r="D20">
        <v>129.87736900780374</v>
      </c>
      <c r="G20" s="1"/>
    </row>
    <row r="21" spans="1:7">
      <c r="A21" t="s">
        <v>6</v>
      </c>
      <c r="B21">
        <v>116.95469015534121</v>
      </c>
      <c r="C21">
        <v>264.4864146410668</v>
      </c>
      <c r="D21">
        <v>141.13712374581934</v>
      </c>
      <c r="G21" s="1"/>
    </row>
    <row r="22" spans="1:7">
      <c r="A22" t="s">
        <v>7</v>
      </c>
      <c r="B22">
        <v>121.43949918230257</v>
      </c>
      <c r="C22">
        <v>260.04703412002641</v>
      </c>
      <c r="D22">
        <v>157.3021181716833</v>
      </c>
      <c r="G22" s="1"/>
    </row>
    <row r="23" spans="1:7">
      <c r="A23" t="s">
        <v>8</v>
      </c>
      <c r="B23">
        <v>125.37074087084015</v>
      </c>
      <c r="C23">
        <v>278.98705855850591</v>
      </c>
      <c r="D23">
        <v>178.03790412486055</v>
      </c>
      <c r="G23" s="1"/>
    </row>
    <row r="24" spans="1:7">
      <c r="A24" t="s">
        <v>9</v>
      </c>
      <c r="B24">
        <v>153.95294983568382</v>
      </c>
      <c r="C24">
        <v>271.75748560443253</v>
      </c>
      <c r="D24">
        <v>200.78037904124852</v>
      </c>
      <c r="G24" s="1"/>
    </row>
    <row r="25" spans="1:7">
      <c r="A25" t="s">
        <v>10</v>
      </c>
      <c r="B25">
        <v>182.44977652555241</v>
      </c>
      <c r="C25">
        <v>340.53947479640033</v>
      </c>
      <c r="D25">
        <v>220.28985507246367</v>
      </c>
      <c r="G25" s="1"/>
    </row>
    <row r="26" spans="1:7">
      <c r="A26" t="s">
        <v>11</v>
      </c>
      <c r="B26">
        <v>208.92718611050623</v>
      </c>
      <c r="C26">
        <v>363.54555412116559</v>
      </c>
      <c r="D26">
        <v>244.14715719063537</v>
      </c>
      <c r="G26" s="1"/>
    </row>
    <row r="27" spans="1:7">
      <c r="A27" t="s">
        <v>12</v>
      </c>
      <c r="B27">
        <v>233.48929815828751</v>
      </c>
      <c r="C27">
        <v>398.8709894042974</v>
      </c>
      <c r="D27">
        <v>239.35340022296535</v>
      </c>
      <c r="G27" s="1"/>
    </row>
    <row r="28" spans="1:7">
      <c r="A28" t="s">
        <v>13</v>
      </c>
      <c r="B28">
        <v>275.75935257306679</v>
      </c>
      <c r="C28">
        <v>392.12418151664053</v>
      </c>
      <c r="D28">
        <v>244.14715719063537</v>
      </c>
      <c r="G28" s="1"/>
    </row>
    <row r="29" spans="1:7">
      <c r="A29" t="s">
        <v>14</v>
      </c>
      <c r="B29">
        <v>314.64993088961239</v>
      </c>
      <c r="C29">
        <v>415.36111421188986</v>
      </c>
      <c r="D29">
        <v>245.48494983277584</v>
      </c>
      <c r="G29" s="1"/>
    </row>
    <row r="30" spans="1:7">
      <c r="A30" t="s">
        <v>15</v>
      </c>
      <c r="B30">
        <v>347.08743102515479</v>
      </c>
      <c r="C30">
        <v>415.94211276504143</v>
      </c>
      <c r="D30">
        <v>269.34225195094751</v>
      </c>
      <c r="G30" s="1"/>
    </row>
    <row r="31" spans="1:7">
      <c r="A31" t="s">
        <v>16</v>
      </c>
      <c r="B31">
        <v>380.53619625391298</v>
      </c>
      <c r="C31">
        <v>407.26272479962313</v>
      </c>
      <c r="D31">
        <v>295.31772575250824</v>
      </c>
      <c r="G31" s="1"/>
    </row>
    <row r="32" spans="1:7">
      <c r="A32" t="s">
        <v>17</v>
      </c>
      <c r="B32">
        <v>343.55758635964747</v>
      </c>
      <c r="C32">
        <v>412.37420054528485</v>
      </c>
      <c r="D32">
        <v>302.34113712374568</v>
      </c>
      <c r="G32" s="1"/>
    </row>
    <row r="33" spans="1:12">
      <c r="A33" t="s">
        <v>18</v>
      </c>
      <c r="B33">
        <v>306.10860114301789</v>
      </c>
      <c r="C33">
        <v>362.6710746779471</v>
      </c>
      <c r="D33">
        <v>301.11482720178361</v>
      </c>
      <c r="G33" s="1"/>
    </row>
    <row r="34" spans="1:12">
      <c r="A34" t="s">
        <v>19</v>
      </c>
      <c r="B34">
        <v>267.44167918943424</v>
      </c>
      <c r="C34">
        <v>344.45111185092435</v>
      </c>
      <c r="D34">
        <v>285.28428093645471</v>
      </c>
      <c r="G34" s="1"/>
    </row>
    <row r="35" spans="1:12">
      <c r="A35" t="s">
        <v>20</v>
      </c>
      <c r="B35">
        <v>237.78582348379939</v>
      </c>
      <c r="C35">
        <v>349.89122139691591</v>
      </c>
      <c r="D35">
        <v>267.6700111482719</v>
      </c>
      <c r="G35" s="1"/>
    </row>
    <row r="36" spans="1:12">
      <c r="A36" t="s">
        <v>21</v>
      </c>
      <c r="B36">
        <v>219.07769199336579</v>
      </c>
      <c r="C36">
        <v>306.73077046135717</v>
      </c>
      <c r="D36">
        <v>257.97101449275351</v>
      </c>
      <c r="G36" s="1"/>
    </row>
    <row r="37" spans="1:12">
      <c r="A37" t="s">
        <v>22</v>
      </c>
      <c r="B37">
        <v>201.9412275797113</v>
      </c>
      <c r="C37">
        <v>278.88815356810767</v>
      </c>
      <c r="D37">
        <v>235.34002229654394</v>
      </c>
      <c r="G37" s="1"/>
    </row>
    <row r="38" spans="1:12">
      <c r="A38" t="s">
        <v>23</v>
      </c>
      <c r="B38">
        <v>179.20345234450002</v>
      </c>
      <c r="C38">
        <v>245.39904444111019</v>
      </c>
      <c r="D38">
        <v>203.01003344481597</v>
      </c>
      <c r="G38" s="1"/>
      <c r="L38" s="1"/>
    </row>
    <row r="39" spans="1:12">
      <c r="A39" t="s">
        <v>24</v>
      </c>
      <c r="B39">
        <v>161.81526531243466</v>
      </c>
      <c r="C39">
        <v>206.66721550895403</v>
      </c>
      <c r="D39">
        <v>185.84169453734663</v>
      </c>
      <c r="G39" s="1"/>
      <c r="L39" s="1"/>
    </row>
    <row r="40" spans="1:12">
      <c r="A40" t="s">
        <v>25</v>
      </c>
      <c r="B40">
        <v>161.15485077168591</v>
      </c>
      <c r="C40">
        <v>200.0488678581641</v>
      </c>
      <c r="D40">
        <v>175.69676700111475</v>
      </c>
      <c r="G40" s="1"/>
      <c r="L40" s="1"/>
    </row>
    <row r="41" spans="1:12">
      <c r="A41" t="s">
        <v>26</v>
      </c>
      <c r="B41">
        <v>160.52305433086565</v>
      </c>
      <c r="C41">
        <v>210.85029059698911</v>
      </c>
      <c r="D41">
        <v>170.23411371237449</v>
      </c>
      <c r="G41" s="1"/>
      <c r="L41" s="1"/>
    </row>
    <row r="42" spans="1:12">
      <c r="A42" t="s">
        <v>27</v>
      </c>
      <c r="B42">
        <v>134.32097508478131</v>
      </c>
      <c r="C42">
        <v>215.74155722854027</v>
      </c>
      <c r="D42">
        <v>163.09921962095871</v>
      </c>
      <c r="L42" s="1"/>
    </row>
    <row r="43" spans="1:12">
      <c r="A43" t="s">
        <v>28</v>
      </c>
      <c r="B43">
        <v>138.26063786724671</v>
      </c>
      <c r="C43">
        <v>228.86083034610519</v>
      </c>
      <c r="D43">
        <v>161.20401337792637</v>
      </c>
      <c r="L43" s="1"/>
    </row>
    <row r="44" spans="1:12">
      <c r="A44" t="s">
        <v>29</v>
      </c>
      <c r="B44">
        <v>163.2488236657741</v>
      </c>
      <c r="C44">
        <v>219.25080836074645</v>
      </c>
      <c r="D44">
        <v>160.98104793756966</v>
      </c>
      <c r="L44" s="1"/>
    </row>
    <row r="45" spans="1:12">
      <c r="A45" t="s">
        <v>30</v>
      </c>
      <c r="B45">
        <v>177.59519821830096</v>
      </c>
      <c r="C45">
        <v>226.16555469678619</v>
      </c>
      <c r="D45">
        <v>159.30880713489407</v>
      </c>
      <c r="L45" s="1"/>
    </row>
    <row r="46" spans="1:12">
      <c r="A46" t="s">
        <v>31</v>
      </c>
      <c r="C46">
        <v>221.5094986710053</v>
      </c>
      <c r="D46">
        <v>156.41025641025641</v>
      </c>
      <c r="L4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4" sqref="H4"/>
    </sheetView>
  </sheetViews>
  <sheetFormatPr defaultRowHeight="15"/>
  <cols>
    <col min="2" max="2" width="10.7109375" customWidth="1"/>
  </cols>
  <sheetData>
    <row r="1" spans="1:8">
      <c r="B1" t="s">
        <v>0</v>
      </c>
      <c r="C1" t="s">
        <v>2</v>
      </c>
      <c r="D1" t="s">
        <v>1</v>
      </c>
    </row>
    <row r="2" spans="1:8">
      <c r="A2">
        <v>1995</v>
      </c>
      <c r="D2">
        <v>0.4</v>
      </c>
    </row>
    <row r="3" spans="1:8">
      <c r="A3">
        <v>1996</v>
      </c>
      <c r="D3">
        <v>0.6</v>
      </c>
      <c r="H3" t="s">
        <v>68</v>
      </c>
    </row>
    <row r="4" spans="1:8">
      <c r="A4">
        <v>1997</v>
      </c>
      <c r="C4">
        <v>3.7</v>
      </c>
      <c r="D4">
        <v>0.9</v>
      </c>
    </row>
    <row r="5" spans="1:8">
      <c r="A5">
        <v>1998</v>
      </c>
      <c r="B5">
        <v>0.7</v>
      </c>
      <c r="C5">
        <v>4</v>
      </c>
      <c r="D5">
        <v>1.3</v>
      </c>
    </row>
    <row r="6" spans="1:8">
      <c r="A6">
        <v>1999</v>
      </c>
      <c r="B6">
        <v>1.6</v>
      </c>
      <c r="C6">
        <v>4.5999999999999996</v>
      </c>
      <c r="D6">
        <v>1.2</v>
      </c>
    </row>
    <row r="7" spans="1:8">
      <c r="A7">
        <v>2000</v>
      </c>
      <c r="B7">
        <v>2.4</v>
      </c>
      <c r="C7">
        <v>5.6</v>
      </c>
      <c r="D7">
        <v>1.4</v>
      </c>
    </row>
    <row r="8" spans="1:8">
      <c r="A8">
        <v>2001</v>
      </c>
      <c r="B8">
        <v>3.9</v>
      </c>
      <c r="C8">
        <v>7.6</v>
      </c>
      <c r="D8">
        <v>2.2000000000000002</v>
      </c>
    </row>
    <row r="9" spans="1:8">
      <c r="A9">
        <v>2002</v>
      </c>
      <c r="B9">
        <v>7.2</v>
      </c>
      <c r="C9">
        <v>10.9</v>
      </c>
      <c r="D9">
        <v>4.0999999999999996</v>
      </c>
    </row>
    <row r="10" spans="1:8">
      <c r="A10">
        <v>2003</v>
      </c>
      <c r="B10">
        <v>11.7</v>
      </c>
      <c r="C10">
        <v>15.5</v>
      </c>
      <c r="D10">
        <v>6.9</v>
      </c>
    </row>
    <row r="11" spans="1:8">
      <c r="A11">
        <v>2004</v>
      </c>
      <c r="B11">
        <v>19.100000000000001</v>
      </c>
      <c r="C11">
        <v>23.4</v>
      </c>
      <c r="D11">
        <v>10.9</v>
      </c>
    </row>
    <row r="12" spans="1:8">
      <c r="A12">
        <v>2005</v>
      </c>
      <c r="B12">
        <v>28.9</v>
      </c>
      <c r="C12">
        <v>32.299999999999997</v>
      </c>
      <c r="D12">
        <v>12.5</v>
      </c>
    </row>
    <row r="13" spans="1:8">
      <c r="A13">
        <v>2006</v>
      </c>
      <c r="B13">
        <v>31.7</v>
      </c>
      <c r="C13">
        <v>35.6</v>
      </c>
      <c r="D13">
        <v>17</v>
      </c>
    </row>
    <row r="14" spans="1:8">
      <c r="A14">
        <v>2007</v>
      </c>
      <c r="B14">
        <v>31</v>
      </c>
      <c r="C14">
        <v>38.6</v>
      </c>
      <c r="D14">
        <v>18.8</v>
      </c>
    </row>
    <row r="15" spans="1:8">
      <c r="A15">
        <v>2008</v>
      </c>
      <c r="B15">
        <v>36.6</v>
      </c>
      <c r="C15">
        <v>44.5</v>
      </c>
      <c r="D15">
        <v>22.6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E22" sqref="E22"/>
    </sheetView>
  </sheetViews>
  <sheetFormatPr defaultRowHeight="15"/>
  <cols>
    <col min="1" max="1" width="9.85546875" customWidth="1"/>
    <col min="2" max="2" width="20.42578125" customWidth="1"/>
    <col min="3" max="3" width="18" bestFit="1" customWidth="1"/>
    <col min="4" max="4" width="9.85546875" customWidth="1"/>
    <col min="5" max="5" width="17.7109375" customWidth="1"/>
    <col min="6" max="6" width="18" bestFit="1" customWidth="1"/>
    <col min="7" max="7" width="9.85546875" customWidth="1"/>
    <col min="8" max="8" width="18.28515625" bestFit="1" customWidth="1"/>
    <col min="9" max="9" width="18" bestFit="1" customWidth="1"/>
    <col min="10" max="10" width="9.85546875" customWidth="1"/>
  </cols>
  <sheetData>
    <row r="1" spans="1:14">
      <c r="A1" s="3" t="s">
        <v>61</v>
      </c>
      <c r="B1" s="5" t="s">
        <v>2</v>
      </c>
      <c r="C1" s="5" t="s">
        <v>62</v>
      </c>
      <c r="D1" s="5" t="s">
        <v>63</v>
      </c>
      <c r="E1" s="5" t="s">
        <v>0</v>
      </c>
      <c r="F1" s="5" t="s">
        <v>64</v>
      </c>
      <c r="G1" s="5" t="s">
        <v>65</v>
      </c>
      <c r="H1" s="5" t="s">
        <v>1</v>
      </c>
      <c r="I1" s="5" t="s">
        <v>66</v>
      </c>
      <c r="J1" s="5" t="s">
        <v>67</v>
      </c>
      <c r="K1" s="3"/>
    </row>
    <row r="2" spans="1:14">
      <c r="A2" s="3"/>
      <c r="B2" s="3" t="s">
        <v>58</v>
      </c>
      <c r="C2" s="3" t="s">
        <v>59</v>
      </c>
      <c r="D2" s="3" t="s">
        <v>60</v>
      </c>
      <c r="E2" s="3" t="s">
        <v>58</v>
      </c>
      <c r="F2" s="3" t="s">
        <v>59</v>
      </c>
      <c r="G2" s="3" t="s">
        <v>60</v>
      </c>
      <c r="H2" s="3" t="s">
        <v>58</v>
      </c>
      <c r="I2" s="3" t="s">
        <v>59</v>
      </c>
      <c r="J2" s="3" t="s">
        <v>60</v>
      </c>
      <c r="K2" s="3"/>
    </row>
    <row r="3" spans="1:14">
      <c r="A3" s="3">
        <v>1998</v>
      </c>
      <c r="B3" s="4">
        <v>5598168503</v>
      </c>
      <c r="C3" s="4">
        <v>2897422668.5</v>
      </c>
      <c r="D3" s="3">
        <v>51.756617667855146</v>
      </c>
      <c r="E3" s="4">
        <v>6616957681</v>
      </c>
      <c r="F3" s="4"/>
      <c r="G3" s="3"/>
      <c r="H3" s="4">
        <v>11254050000</v>
      </c>
      <c r="I3" s="4"/>
      <c r="J3" s="3"/>
      <c r="K3" s="3"/>
    </row>
    <row r="4" spans="1:14">
      <c r="A4" s="3">
        <v>1999</v>
      </c>
      <c r="B4" s="4">
        <v>5705472610</v>
      </c>
      <c r="C4" s="4">
        <v>2865520385.5</v>
      </c>
      <c r="D4" s="3">
        <v>50.224066985749673</v>
      </c>
      <c r="E4" s="4">
        <v>7288524473</v>
      </c>
      <c r="F4" s="4"/>
      <c r="G4" s="3"/>
      <c r="H4" s="4">
        <v>10971375000</v>
      </c>
      <c r="I4" s="4"/>
      <c r="J4" s="3"/>
      <c r="K4" s="3"/>
    </row>
    <row r="5" spans="1:14">
      <c r="A5" s="3">
        <v>2000</v>
      </c>
      <c r="B5" s="4">
        <v>5675782345</v>
      </c>
      <c r="C5" s="4">
        <v>2839376281.75</v>
      </c>
      <c r="D5" s="3">
        <v>50.026165718833603</v>
      </c>
      <c r="E5" s="4">
        <v>7833068425</v>
      </c>
      <c r="F5" s="4"/>
      <c r="G5" s="3"/>
      <c r="H5" s="4">
        <v>11434200000</v>
      </c>
      <c r="I5" s="4"/>
      <c r="J5" s="3"/>
      <c r="K5" s="3"/>
    </row>
    <row r="6" spans="1:14">
      <c r="A6" s="3">
        <v>2001</v>
      </c>
      <c r="B6" s="4">
        <v>6240081240</v>
      </c>
      <c r="C6" s="4">
        <v>3182291748.25</v>
      </c>
      <c r="D6" s="3">
        <v>50.997601246774792</v>
      </c>
      <c r="E6" s="4">
        <v>8313047744</v>
      </c>
      <c r="F6" s="4"/>
      <c r="G6" s="3"/>
      <c r="H6" s="4">
        <v>12159225000</v>
      </c>
      <c r="I6" s="4"/>
      <c r="J6" s="3"/>
      <c r="K6" s="3"/>
    </row>
    <row r="7" spans="1:14">
      <c r="A7" s="3">
        <v>2002</v>
      </c>
      <c r="B7" s="4">
        <v>7324477179</v>
      </c>
      <c r="C7" s="4">
        <v>4117152282.75</v>
      </c>
      <c r="D7" s="3">
        <v>56.2108691464598</v>
      </c>
      <c r="E7" s="4">
        <v>9314784080</v>
      </c>
      <c r="F7" s="4"/>
      <c r="G7" s="3"/>
      <c r="H7" s="4">
        <v>14163949142</v>
      </c>
      <c r="I7" s="4"/>
      <c r="J7" s="3"/>
      <c r="K7" s="3"/>
    </row>
    <row r="8" spans="1:14">
      <c r="A8" s="3">
        <v>2003</v>
      </c>
      <c r="B8" s="4">
        <v>9845350163</v>
      </c>
      <c r="C8" s="4">
        <v>6019659179.75</v>
      </c>
      <c r="D8" s="3">
        <v>61.142154215830708</v>
      </c>
      <c r="E8" s="4">
        <v>11186452601</v>
      </c>
      <c r="F8" s="4">
        <v>8963431152</v>
      </c>
      <c r="G8" s="3">
        <v>80.127556712650119</v>
      </c>
      <c r="H8" s="4">
        <v>18608709857</v>
      </c>
      <c r="I8" s="4">
        <v>7889211670</v>
      </c>
      <c r="J8" s="3">
        <v>42.395263995329216</v>
      </c>
      <c r="K8" s="3"/>
    </row>
    <row r="9" spans="1:14">
      <c r="A9" s="3">
        <v>2004</v>
      </c>
      <c r="B9" s="4">
        <v>12031313316</v>
      </c>
      <c r="C9" s="4">
        <v>8436876953</v>
      </c>
      <c r="D9" s="3">
        <v>70.124322519139355</v>
      </c>
      <c r="E9" s="4">
        <v>13761569545</v>
      </c>
      <c r="F9" s="4">
        <v>11491074462.75</v>
      </c>
      <c r="G9" s="3">
        <v>83.501190944640896</v>
      </c>
      <c r="H9" s="4">
        <v>22551543054</v>
      </c>
      <c r="I9" s="4">
        <v>9453424804.5</v>
      </c>
      <c r="J9" s="3">
        <v>41.919192765939059</v>
      </c>
      <c r="K9" s="3"/>
    </row>
    <row r="10" spans="1:14">
      <c r="A10" s="3">
        <v>2005</v>
      </c>
      <c r="B10" s="4">
        <v>13903289150</v>
      </c>
      <c r="C10" s="4">
        <v>10810695312.5</v>
      </c>
      <c r="D10" s="3">
        <v>77.756386966173395</v>
      </c>
      <c r="E10" s="4">
        <v>16041840426</v>
      </c>
      <c r="F10" s="4">
        <v>13988255859.5</v>
      </c>
      <c r="G10" s="3">
        <v>87.198572533039112</v>
      </c>
      <c r="H10" s="4">
        <v>25962254181</v>
      </c>
      <c r="I10" s="4">
        <v>11400787597.5</v>
      </c>
      <c r="J10" s="3">
        <v>43.912934208322547</v>
      </c>
      <c r="K10" s="3"/>
    </row>
    <row r="11" spans="1:14">
      <c r="A11" s="3">
        <v>2006</v>
      </c>
      <c r="B11" s="4">
        <v>16604835553</v>
      </c>
      <c r="C11" s="4">
        <v>14601337646.5</v>
      </c>
      <c r="D11" s="3">
        <v>87.934250236293195</v>
      </c>
      <c r="E11" s="4">
        <v>19935046397</v>
      </c>
      <c r="F11" s="4">
        <v>20090117675.75</v>
      </c>
      <c r="G11" s="3">
        <v>100.77788270797973</v>
      </c>
      <c r="H11" s="4">
        <v>30088510798</v>
      </c>
      <c r="I11" s="4">
        <v>15995867431.75</v>
      </c>
      <c r="J11" s="3">
        <v>53.162708979313308</v>
      </c>
      <c r="K11" s="3"/>
    </row>
    <row r="12" spans="1:14">
      <c r="A12" s="3">
        <v>2007</v>
      </c>
      <c r="B12" s="4">
        <v>21383914641</v>
      </c>
      <c r="C12" s="4">
        <v>21697844726.5</v>
      </c>
      <c r="D12" s="3">
        <v>101.46806649189523</v>
      </c>
      <c r="E12" s="4">
        <v>28765687042</v>
      </c>
      <c r="F12" s="4">
        <v>32858839355.5</v>
      </c>
      <c r="G12" s="3">
        <v>114.22928751023294</v>
      </c>
      <c r="H12" s="4">
        <v>39103973051</v>
      </c>
      <c r="I12" s="4">
        <v>24859637207</v>
      </c>
      <c r="J12" s="3">
        <v>63.573174967611813</v>
      </c>
      <c r="K12" s="3"/>
    </row>
    <row r="13" spans="1:14">
      <c r="A13" s="3">
        <v>2008</v>
      </c>
      <c r="B13" s="4">
        <v>23517187208</v>
      </c>
      <c r="C13" s="4">
        <v>27795211582.5</v>
      </c>
      <c r="D13" s="3">
        <v>118.19105463873127</v>
      </c>
      <c r="E13" s="4">
        <v>33848793677</v>
      </c>
      <c r="F13" s="4">
        <v>43079374750</v>
      </c>
      <c r="G13" s="3">
        <v>127.27004442486856</v>
      </c>
      <c r="H13" s="4">
        <v>47128842547</v>
      </c>
      <c r="I13" s="4">
        <v>33707900000</v>
      </c>
      <c r="J13" s="3">
        <v>71.522868329270452</v>
      </c>
      <c r="K13" s="3"/>
    </row>
    <row r="14" spans="1:14">
      <c r="A14" s="3">
        <v>2009</v>
      </c>
      <c r="B14" s="4">
        <v>19083960203</v>
      </c>
      <c r="C14" s="4">
        <v>25146716816</v>
      </c>
      <c r="D14" s="3">
        <v>131.76886007154289</v>
      </c>
      <c r="E14" s="4">
        <v>26195411392</v>
      </c>
      <c r="F14" s="4">
        <v>40651982000</v>
      </c>
      <c r="G14" s="3">
        <v>155.18741580983527</v>
      </c>
      <c r="H14" s="4">
        <v>37205919934</v>
      </c>
      <c r="I14" s="4">
        <v>32388210000</v>
      </c>
      <c r="J14" s="3">
        <v>87.051227485985592</v>
      </c>
      <c r="N14" s="3"/>
    </row>
    <row r="15" spans="1:14">
      <c r="A15" s="3">
        <v>2010</v>
      </c>
      <c r="B15" s="4"/>
      <c r="C15" s="4">
        <v>22253746465.75</v>
      </c>
      <c r="D15" s="3"/>
      <c r="E15" s="4">
        <v>24293927832.7859</v>
      </c>
      <c r="F15" s="4">
        <v>38439357750</v>
      </c>
      <c r="G15" s="3">
        <v>158.22619551097915</v>
      </c>
      <c r="H15" s="4">
        <v>36645614097.507477</v>
      </c>
      <c r="I15" s="4">
        <v>31252482500</v>
      </c>
      <c r="J15" s="3">
        <v>85.28300935779842</v>
      </c>
    </row>
    <row r="16" spans="1:14">
      <c r="B16" s="2"/>
    </row>
    <row r="17" spans="2:8">
      <c r="B17" s="2"/>
    </row>
    <row r="18" spans="2:8">
      <c r="B18" s="2"/>
    </row>
    <row r="19" spans="2:8">
      <c r="B19" s="2"/>
    </row>
    <row r="20" spans="2:8">
      <c r="B20" s="2"/>
    </row>
    <row r="21" spans="2:8">
      <c r="B21" s="2"/>
    </row>
    <row r="22" spans="2:8">
      <c r="B22" s="2"/>
    </row>
    <row r="23" spans="2:8">
      <c r="B23" s="2"/>
    </row>
    <row r="24" spans="2:8">
      <c r="B24" s="2"/>
    </row>
    <row r="29" spans="2:8">
      <c r="B29" s="2"/>
      <c r="C29" s="2"/>
      <c r="D29" s="2"/>
      <c r="E29" s="2"/>
      <c r="H29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E78" sqref="E14:G78"/>
    </sheetView>
  </sheetViews>
  <sheetFormatPr defaultRowHeight="15"/>
  <sheetData>
    <row r="1" spans="1:7">
      <c r="B1" t="s">
        <v>0</v>
      </c>
      <c r="C1" t="s">
        <v>2</v>
      </c>
      <c r="D1" t="s">
        <v>1</v>
      </c>
      <c r="E1" t="s">
        <v>0</v>
      </c>
      <c r="F1" t="s">
        <v>2</v>
      </c>
      <c r="G1" t="s">
        <v>1</v>
      </c>
    </row>
    <row r="2" spans="1:7">
      <c r="A2" s="6">
        <v>38353</v>
      </c>
      <c r="B2">
        <v>93.017097896807414</v>
      </c>
      <c r="C2">
        <v>95.555870072889405</v>
      </c>
      <c r="D2" s="1">
        <v>96.653535774730813</v>
      </c>
      <c r="E2" s="1"/>
    </row>
    <row r="3" spans="1:7">
      <c r="A3" s="6">
        <v>38384</v>
      </c>
      <c r="B3">
        <v>93.894689060372258</v>
      </c>
      <c r="C3">
        <v>96.114924633783886</v>
      </c>
      <c r="D3" s="1">
        <v>96.822193333169821</v>
      </c>
      <c r="E3" s="1"/>
    </row>
    <row r="4" spans="1:7">
      <c r="A4" s="6">
        <v>38412</v>
      </c>
      <c r="B4">
        <v>94.439400817067664</v>
      </c>
      <c r="C4">
        <v>96.758898874814236</v>
      </c>
      <c r="D4" s="1">
        <v>97.258309009296283</v>
      </c>
      <c r="E4" s="1"/>
    </row>
    <row r="5" spans="1:7">
      <c r="A5" s="6">
        <v>38443</v>
      </c>
      <c r="B5">
        <v>95.422908155545485</v>
      </c>
      <c r="C5">
        <v>97.162267355459633</v>
      </c>
      <c r="D5" s="1">
        <v>97.603178885918226</v>
      </c>
      <c r="E5" s="1"/>
    </row>
    <row r="6" spans="1:7">
      <c r="A6" s="6">
        <v>38473</v>
      </c>
      <c r="B6">
        <v>96.096232410349543</v>
      </c>
      <c r="C6">
        <v>97.346259995754011</v>
      </c>
      <c r="D6" s="1">
        <v>97.916750472172481</v>
      </c>
      <c r="E6" s="1"/>
    </row>
    <row r="7" spans="1:7">
      <c r="A7" s="6">
        <v>38504</v>
      </c>
      <c r="B7">
        <v>96.656075049175385</v>
      </c>
      <c r="C7">
        <v>98.032694076852309</v>
      </c>
      <c r="D7" s="1">
        <v>98.055777674213246</v>
      </c>
      <c r="E7" s="1"/>
    </row>
    <row r="8" spans="1:7">
      <c r="A8" s="6">
        <v>38534</v>
      </c>
      <c r="B8">
        <v>96.625813284914528</v>
      </c>
      <c r="C8">
        <v>98.393602717429758</v>
      </c>
      <c r="D8" s="1">
        <v>97.867497363192612</v>
      </c>
      <c r="E8" s="1"/>
    </row>
    <row r="9" spans="1:7">
      <c r="A9" s="6">
        <v>38565</v>
      </c>
      <c r="B9">
        <v>96.519897110001523</v>
      </c>
      <c r="C9">
        <v>98.683744957893992</v>
      </c>
      <c r="D9" s="1">
        <v>97.956780887438995</v>
      </c>
      <c r="E9" s="1"/>
    </row>
    <row r="10" spans="1:7">
      <c r="A10" s="6">
        <v>38596</v>
      </c>
      <c r="B10">
        <v>97.987592676653051</v>
      </c>
      <c r="C10">
        <v>99.490481919184774</v>
      </c>
      <c r="D10" s="1">
        <v>98.79889131447915</v>
      </c>
      <c r="E10" s="1"/>
    </row>
    <row r="11" spans="1:7">
      <c r="A11" s="6">
        <v>38626</v>
      </c>
      <c r="B11">
        <v>98.781963988500536</v>
      </c>
      <c r="C11">
        <v>99.448022079116839</v>
      </c>
      <c r="D11" s="1">
        <v>99.437808138536653</v>
      </c>
      <c r="E11" s="1"/>
    </row>
    <row r="12" spans="1:7">
      <c r="A12" s="6">
        <v>38657</v>
      </c>
      <c r="B12">
        <v>99.054319866848246</v>
      </c>
      <c r="C12">
        <v>99.299412638879062</v>
      </c>
      <c r="D12" s="1">
        <v>99.460570531531317</v>
      </c>
      <c r="E12" s="1"/>
    </row>
    <row r="13" spans="1:7">
      <c r="A13" s="6">
        <v>38687</v>
      </c>
      <c r="B13">
        <v>98.948403691935241</v>
      </c>
      <c r="C13">
        <v>99.129573278607324</v>
      </c>
      <c r="D13" s="1">
        <v>99.534057739949475</v>
      </c>
      <c r="E13" s="1"/>
    </row>
    <row r="14" spans="1:7">
      <c r="A14" s="6">
        <v>38718</v>
      </c>
      <c r="B14">
        <v>100</v>
      </c>
      <c r="C14">
        <v>100</v>
      </c>
      <c r="D14" s="1">
        <v>100</v>
      </c>
      <c r="E14" s="1">
        <f>B14*100/B2-100</f>
        <v>7.5071167141113904</v>
      </c>
      <c r="F14">
        <f>C14*100/C2-100</f>
        <v>4.6508183366659068</v>
      </c>
      <c r="G14">
        <f>D14*100/D2-100</f>
        <v>3.4623298552354527</v>
      </c>
    </row>
    <row r="15" spans="1:7">
      <c r="A15" s="6">
        <v>38749</v>
      </c>
      <c r="B15">
        <v>100.37070661219549</v>
      </c>
      <c r="C15">
        <v>100.49536480079259</v>
      </c>
      <c r="D15" s="1">
        <v>100.04650592361844</v>
      </c>
      <c r="E15" s="1">
        <f t="shared" ref="E15:E78" si="0">B15*100/B3-100</f>
        <v>6.8971074047215808</v>
      </c>
      <c r="F15">
        <f t="shared" ref="F15:F78" si="1">C15*100/C3-100</f>
        <v>4.5575025769400668</v>
      </c>
      <c r="G15">
        <f t="shared" ref="G15:G78" si="2">D15*100/D3-100</f>
        <v>3.3301379357866949</v>
      </c>
    </row>
    <row r="16" spans="1:7">
      <c r="A16" s="6">
        <v>38777</v>
      </c>
      <c r="B16">
        <v>100.61280072628234</v>
      </c>
      <c r="C16">
        <v>100.59443776095112</v>
      </c>
      <c r="D16" s="1">
        <v>100.2934582648581</v>
      </c>
      <c r="E16" s="1">
        <f t="shared" si="0"/>
        <v>6.5368901706320344</v>
      </c>
      <c r="F16">
        <f t="shared" si="1"/>
        <v>3.964016675199332</v>
      </c>
      <c r="G16">
        <f t="shared" si="2"/>
        <v>3.12070946583259</v>
      </c>
    </row>
    <row r="17" spans="1:7">
      <c r="A17" s="6">
        <v>38808</v>
      </c>
      <c r="B17">
        <v>101.21803601149946</v>
      </c>
      <c r="C17">
        <v>101.34456160215132</v>
      </c>
      <c r="D17" s="1">
        <v>100.98898673011357</v>
      </c>
      <c r="E17" s="1">
        <f t="shared" si="0"/>
        <v>6.0730991833821975</v>
      </c>
      <c r="F17">
        <f t="shared" si="1"/>
        <v>4.304442825928632</v>
      </c>
      <c r="G17">
        <f t="shared" si="2"/>
        <v>3.4689524284375892</v>
      </c>
    </row>
    <row r="18" spans="1:7">
      <c r="A18" s="6">
        <v>38838</v>
      </c>
      <c r="B18">
        <v>102.45876834619457</v>
      </c>
      <c r="C18">
        <v>101.88946288302314</v>
      </c>
      <c r="D18" s="1">
        <v>101.42618165763203</v>
      </c>
      <c r="E18" s="1">
        <f t="shared" si="0"/>
        <v>6.6210045662100185</v>
      </c>
      <c r="F18">
        <f t="shared" si="1"/>
        <v>4.6670543762721763</v>
      </c>
      <c r="G18">
        <f t="shared" si="2"/>
        <v>3.5840968665079487</v>
      </c>
    </row>
    <row r="19" spans="1:7">
      <c r="A19" s="6">
        <v>38869</v>
      </c>
      <c r="B19">
        <v>102.7386896656075</v>
      </c>
      <c r="C19">
        <v>102.26452480362325</v>
      </c>
      <c r="D19" s="1">
        <v>101.66754151438595</v>
      </c>
      <c r="E19" s="1">
        <f t="shared" si="0"/>
        <v>6.2930494677519988</v>
      </c>
      <c r="F19">
        <f t="shared" si="1"/>
        <v>4.3167544936114979</v>
      </c>
      <c r="G19">
        <f t="shared" si="2"/>
        <v>3.6833768757335719</v>
      </c>
    </row>
    <row r="20" spans="1:7">
      <c r="A20" s="6">
        <v>38899</v>
      </c>
      <c r="B20">
        <v>103.3363595097594</v>
      </c>
      <c r="C20">
        <v>102.82357936451774</v>
      </c>
      <c r="D20" s="1">
        <v>102.14358949201599</v>
      </c>
      <c r="E20" s="1">
        <f t="shared" si="0"/>
        <v>6.944879423739394</v>
      </c>
      <c r="F20">
        <f t="shared" si="1"/>
        <v>4.5023014959724037</v>
      </c>
      <c r="G20">
        <f t="shared" si="2"/>
        <v>4.3692668598181541</v>
      </c>
    </row>
    <row r="21" spans="1:7">
      <c r="A21" s="6">
        <v>38930</v>
      </c>
      <c r="B21">
        <v>103.10183083673776</v>
      </c>
      <c r="C21">
        <v>103.60908640577455</v>
      </c>
      <c r="D21" s="1">
        <v>102.06568716426698</v>
      </c>
      <c r="E21" s="1">
        <f t="shared" si="0"/>
        <v>6.8192506662485926</v>
      </c>
      <c r="F21">
        <f t="shared" si="1"/>
        <v>4.9910362136966739</v>
      </c>
      <c r="G21">
        <f t="shared" si="2"/>
        <v>4.1946113782051384</v>
      </c>
    </row>
    <row r="22" spans="1:7">
      <c r="A22" s="6">
        <v>38961</v>
      </c>
      <c r="B22">
        <v>103.80541685580268</v>
      </c>
      <c r="C22">
        <v>103.22694784516312</v>
      </c>
      <c r="D22" s="1">
        <v>101.93303735681523</v>
      </c>
      <c r="E22" s="1">
        <f t="shared" si="0"/>
        <v>5.9373069796170199</v>
      </c>
      <c r="F22">
        <f t="shared" si="1"/>
        <v>3.755601394124767</v>
      </c>
      <c r="G22">
        <f t="shared" si="2"/>
        <v>3.1722481908830673</v>
      </c>
    </row>
    <row r="23" spans="1:7">
      <c r="A23" s="6">
        <v>38991</v>
      </c>
      <c r="B23">
        <v>104.35769405356331</v>
      </c>
      <c r="C23">
        <v>103.09956832495931</v>
      </c>
      <c r="D23" s="1">
        <v>102.99139051730482</v>
      </c>
      <c r="E23" s="1">
        <f t="shared" si="0"/>
        <v>5.6444818871103308</v>
      </c>
      <c r="F23">
        <f t="shared" si="1"/>
        <v>3.6718138475770274</v>
      </c>
      <c r="G23">
        <f t="shared" si="2"/>
        <v>3.573673279098557</v>
      </c>
    </row>
    <row r="24" spans="1:7">
      <c r="A24" s="6">
        <v>39022</v>
      </c>
      <c r="B24">
        <v>105.36389771523679</v>
      </c>
      <c r="C24">
        <v>103.91338192626142</v>
      </c>
      <c r="D24" s="1">
        <v>103.81986313130075</v>
      </c>
      <c r="E24" s="1">
        <f t="shared" si="0"/>
        <v>6.3698159321774739</v>
      </c>
      <c r="F24">
        <f t="shared" si="1"/>
        <v>4.646522234891691</v>
      </c>
      <c r="G24">
        <f t="shared" si="2"/>
        <v>4.3829354451445113</v>
      </c>
    </row>
    <row r="25" spans="1:7">
      <c r="A25" s="6">
        <v>39052</v>
      </c>
      <c r="B25">
        <v>105.71190800423663</v>
      </c>
      <c r="C25">
        <v>104.22475408675962</v>
      </c>
      <c r="D25" s="1">
        <v>104.01177365154898</v>
      </c>
      <c r="E25" s="1">
        <f t="shared" si="0"/>
        <v>6.8353849682697216</v>
      </c>
      <c r="F25">
        <f t="shared" si="1"/>
        <v>5.1399200456881857</v>
      </c>
      <c r="G25">
        <f t="shared" si="2"/>
        <v>4.4986771495826474</v>
      </c>
    </row>
    <row r="26" spans="1:7">
      <c r="A26" s="6">
        <v>39083</v>
      </c>
      <c r="B26">
        <v>107.13421092449688</v>
      </c>
      <c r="C26">
        <v>105.11641072818627</v>
      </c>
      <c r="D26" s="1">
        <v>104.03120017660478</v>
      </c>
      <c r="E26" s="1">
        <f t="shared" si="0"/>
        <v>7.1342109244968981</v>
      </c>
      <c r="F26">
        <f t="shared" si="1"/>
        <v>5.1164107281862812</v>
      </c>
      <c r="G26">
        <f t="shared" si="2"/>
        <v>4.0312001766047842</v>
      </c>
    </row>
    <row r="27" spans="1:7">
      <c r="A27" s="6">
        <v>39114</v>
      </c>
      <c r="B27">
        <v>107.68648812225751</v>
      </c>
      <c r="C27">
        <v>105.24379024839007</v>
      </c>
      <c r="D27" s="1">
        <v>104.35566239054185</v>
      </c>
      <c r="E27" s="1">
        <f t="shared" si="0"/>
        <v>7.2887615889047765</v>
      </c>
      <c r="F27">
        <f t="shared" si="1"/>
        <v>4.7250193648334573</v>
      </c>
      <c r="G27">
        <f t="shared" si="2"/>
        <v>4.3071533854598414</v>
      </c>
    </row>
    <row r="28" spans="1:7">
      <c r="A28" s="6">
        <v>39142</v>
      </c>
      <c r="B28">
        <v>109.19201089423511</v>
      </c>
      <c r="C28">
        <v>106.33359281013375</v>
      </c>
      <c r="D28" s="1">
        <v>104.93767323211266</v>
      </c>
      <c r="E28" s="1">
        <f t="shared" si="0"/>
        <v>8.5269569140536703</v>
      </c>
      <c r="F28">
        <f t="shared" si="1"/>
        <v>5.7052409426661796</v>
      </c>
      <c r="G28">
        <f t="shared" si="2"/>
        <v>4.6306260125061982</v>
      </c>
    </row>
    <row r="29" spans="1:7">
      <c r="A29" s="6">
        <v>39173</v>
      </c>
      <c r="B29">
        <v>110.17551823271295</v>
      </c>
      <c r="C29">
        <v>106.94218385110752</v>
      </c>
      <c r="D29" s="1">
        <v>105.84208589859945</v>
      </c>
      <c r="E29" s="1">
        <f t="shared" si="0"/>
        <v>8.8496898123925405</v>
      </c>
      <c r="F29">
        <f t="shared" si="1"/>
        <v>5.5233573074505955</v>
      </c>
      <c r="G29">
        <f t="shared" si="2"/>
        <v>4.8055726922535342</v>
      </c>
    </row>
    <row r="30" spans="1:7">
      <c r="A30" s="6">
        <v>39203</v>
      </c>
      <c r="B30">
        <v>110.82614616432136</v>
      </c>
      <c r="C30">
        <v>107.69230769230772</v>
      </c>
      <c r="D30" s="1">
        <v>106.3447227059776</v>
      </c>
      <c r="E30" s="1">
        <f t="shared" si="0"/>
        <v>8.1665805213025067</v>
      </c>
      <c r="F30">
        <f t="shared" si="1"/>
        <v>5.6952354493679849</v>
      </c>
      <c r="G30">
        <f t="shared" si="2"/>
        <v>4.849380079147906</v>
      </c>
    </row>
    <row r="31" spans="1:7">
      <c r="A31" s="6">
        <v>39234</v>
      </c>
      <c r="B31">
        <v>111.77939173853834</v>
      </c>
      <c r="C31">
        <v>108.21597905314557</v>
      </c>
      <c r="D31" s="1">
        <v>106.59805244180629</v>
      </c>
      <c r="E31" s="1">
        <f t="shared" si="0"/>
        <v>8.799705449189986</v>
      </c>
      <c r="F31">
        <f t="shared" si="1"/>
        <v>5.8196664590685714</v>
      </c>
      <c r="G31">
        <f t="shared" si="2"/>
        <v>4.8496411479790424</v>
      </c>
    </row>
    <row r="32" spans="1:7">
      <c r="A32" s="6">
        <v>39264</v>
      </c>
      <c r="B32">
        <v>113.11090936601602</v>
      </c>
      <c r="C32">
        <v>109.3765480150025</v>
      </c>
      <c r="D32" s="1">
        <v>107.31192818072556</v>
      </c>
      <c r="E32" s="1">
        <f t="shared" si="0"/>
        <v>9.4589647851233565</v>
      </c>
      <c r="F32">
        <f t="shared" si="1"/>
        <v>6.3730213351686302</v>
      </c>
      <c r="G32">
        <f t="shared" si="2"/>
        <v>5.0598757243728443</v>
      </c>
    </row>
    <row r="33" spans="1:7">
      <c r="A33" s="6">
        <v>39295</v>
      </c>
      <c r="B33">
        <v>113.51944318353759</v>
      </c>
      <c r="C33">
        <v>109.51100417521764</v>
      </c>
      <c r="D33" s="1">
        <v>107.68534916235375</v>
      </c>
      <c r="E33" s="1">
        <f t="shared" si="0"/>
        <v>10.104197240974472</v>
      </c>
      <c r="F33">
        <f t="shared" si="1"/>
        <v>5.6963322177447111</v>
      </c>
      <c r="G33">
        <f t="shared" si="2"/>
        <v>5.5059267754131156</v>
      </c>
    </row>
    <row r="34" spans="1:7">
      <c r="A34" s="6">
        <v>39326</v>
      </c>
      <c r="B34">
        <v>115.62263579966711</v>
      </c>
      <c r="C34">
        <v>110.66449649706321</v>
      </c>
      <c r="D34" s="1">
        <v>109.14596875076651</v>
      </c>
      <c r="E34" s="1">
        <f t="shared" si="0"/>
        <v>11.384009911814019</v>
      </c>
      <c r="F34">
        <f t="shared" si="1"/>
        <v>7.2050455885377431</v>
      </c>
      <c r="G34">
        <f t="shared" si="2"/>
        <v>7.0761468322605907</v>
      </c>
    </row>
    <row r="35" spans="1:7">
      <c r="A35" s="6">
        <v>39356</v>
      </c>
      <c r="B35">
        <v>118.12679679225297</v>
      </c>
      <c r="C35">
        <v>111.82506545892014</v>
      </c>
      <c r="D35" s="1">
        <v>110.78024969952659</v>
      </c>
      <c r="E35" s="1">
        <f t="shared" si="0"/>
        <v>13.194142380745248</v>
      </c>
      <c r="F35">
        <f t="shared" si="1"/>
        <v>8.4631752350882437</v>
      </c>
      <c r="G35">
        <f t="shared" si="2"/>
        <v>7.5626313452997493</v>
      </c>
    </row>
    <row r="36" spans="1:7">
      <c r="A36" s="6">
        <v>39387</v>
      </c>
      <c r="B36">
        <v>119.79119382660008</v>
      </c>
      <c r="C36">
        <v>113.35361970136583</v>
      </c>
      <c r="D36" s="1">
        <v>111.94436949643112</v>
      </c>
      <c r="E36" s="1">
        <f t="shared" si="0"/>
        <v>13.692826883032964</v>
      </c>
      <c r="F36">
        <f t="shared" si="1"/>
        <v>9.0847180604740032</v>
      </c>
      <c r="G36">
        <f t="shared" si="2"/>
        <v>7.8255799228470551</v>
      </c>
    </row>
    <row r="37" spans="1:7">
      <c r="A37" s="6">
        <v>39417</v>
      </c>
      <c r="B37">
        <v>120.57799969738234</v>
      </c>
      <c r="C37">
        <v>114.19573986271322</v>
      </c>
      <c r="D37" s="1">
        <v>112.48409330618854</v>
      </c>
      <c r="E37" s="1">
        <f t="shared" si="0"/>
        <v>14.06283546840335</v>
      </c>
      <c r="F37">
        <f t="shared" si="1"/>
        <v>9.5668115154807367</v>
      </c>
      <c r="G37">
        <f t="shared" si="2"/>
        <v>8.1455390646666359</v>
      </c>
    </row>
    <row r="38" spans="1:7">
      <c r="A38" s="6">
        <v>39448</v>
      </c>
      <c r="B38">
        <v>124.01270994098954</v>
      </c>
      <c r="C38">
        <v>116.67964050668746</v>
      </c>
      <c r="D38" s="1">
        <v>114.30380926684491</v>
      </c>
      <c r="E38" s="1">
        <f t="shared" si="0"/>
        <v>15.75453710896123</v>
      </c>
      <c r="F38">
        <f t="shared" si="1"/>
        <v>11.000403931600943</v>
      </c>
      <c r="G38">
        <f t="shared" si="2"/>
        <v>9.8745463599393304</v>
      </c>
    </row>
    <row r="39" spans="1:7">
      <c r="A39" s="6">
        <v>39479</v>
      </c>
      <c r="B39">
        <v>125.63927977001056</v>
      </c>
      <c r="C39">
        <v>117.09008562734418</v>
      </c>
      <c r="D39" s="1">
        <v>115.5816429149599</v>
      </c>
      <c r="E39" s="1">
        <f t="shared" si="0"/>
        <v>16.671350288042703</v>
      </c>
      <c r="F39">
        <f t="shared" si="1"/>
        <v>11.256051640667053</v>
      </c>
      <c r="G39">
        <f t="shared" si="2"/>
        <v>10.757423475887492</v>
      </c>
    </row>
    <row r="40" spans="1:7">
      <c r="A40" s="6">
        <v>39508</v>
      </c>
      <c r="B40">
        <v>127.49281283098802</v>
      </c>
      <c r="C40">
        <v>117.96758898874818</v>
      </c>
      <c r="D40" s="1">
        <v>116.75478917805194</v>
      </c>
      <c r="E40" s="1">
        <f t="shared" si="0"/>
        <v>16.76020231414121</v>
      </c>
      <c r="F40">
        <f t="shared" si="1"/>
        <v>10.941035538400129</v>
      </c>
      <c r="G40">
        <f t="shared" si="2"/>
        <v>11.261080584282524</v>
      </c>
    </row>
    <row r="41" spans="1:7">
      <c r="A41" s="6">
        <v>39539</v>
      </c>
      <c r="B41">
        <v>129.45982750794369</v>
      </c>
      <c r="C41">
        <v>119.14231123062775</v>
      </c>
      <c r="D41" s="1">
        <v>118.20078981579141</v>
      </c>
      <c r="E41" s="1">
        <f t="shared" si="0"/>
        <v>17.503261690585731</v>
      </c>
      <c r="F41">
        <f t="shared" si="1"/>
        <v>11.408152461619935</v>
      </c>
      <c r="G41">
        <f t="shared" si="2"/>
        <v>11.676549845240245</v>
      </c>
    </row>
    <row r="42" spans="1:7">
      <c r="A42" s="6">
        <v>39569</v>
      </c>
      <c r="B42">
        <v>130.67029807837793</v>
      </c>
      <c r="C42">
        <v>119.84997523176001</v>
      </c>
      <c r="D42" s="1">
        <v>119.1501385856901</v>
      </c>
      <c r="E42" s="1">
        <f t="shared" si="0"/>
        <v>17.905659089357627</v>
      </c>
      <c r="F42">
        <f t="shared" si="1"/>
        <v>11.289262715205695</v>
      </c>
      <c r="G42">
        <f t="shared" si="2"/>
        <v>12.041421100995265</v>
      </c>
    </row>
    <row r="43" spans="1:7">
      <c r="A43" s="6">
        <v>39600</v>
      </c>
      <c r="B43">
        <v>131.56302012407318</v>
      </c>
      <c r="C43">
        <v>120.60009907296019</v>
      </c>
      <c r="D43" s="1">
        <v>119.89236920208981</v>
      </c>
      <c r="E43" s="1">
        <f t="shared" si="0"/>
        <v>17.698815566835833</v>
      </c>
      <c r="F43">
        <f t="shared" si="1"/>
        <v>11.443892231232027</v>
      </c>
      <c r="G43">
        <f t="shared" si="2"/>
        <v>12.471444323564086</v>
      </c>
    </row>
    <row r="44" spans="1:7">
      <c r="A44" s="6">
        <v>39630</v>
      </c>
      <c r="B44">
        <v>131.96398850052952</v>
      </c>
      <c r="C44">
        <v>121.46344915434155</v>
      </c>
      <c r="D44" s="1">
        <v>120.3880399323015</v>
      </c>
      <c r="E44" s="1">
        <f t="shared" si="0"/>
        <v>16.667781419303026</v>
      </c>
      <c r="F44">
        <f t="shared" si="1"/>
        <v>11.050724637681157</v>
      </c>
      <c r="G44">
        <f t="shared" si="2"/>
        <v>12.185142857142836</v>
      </c>
    </row>
    <row r="45" spans="1:7">
      <c r="A45" s="6">
        <v>39661</v>
      </c>
      <c r="B45">
        <v>131.38901497957323</v>
      </c>
      <c r="C45">
        <v>121.5979053145567</v>
      </c>
      <c r="D45" s="1">
        <v>120.58348254801442</v>
      </c>
      <c r="E45" s="1">
        <f t="shared" si="0"/>
        <v>15.741419526824345</v>
      </c>
      <c r="F45">
        <f t="shared" si="1"/>
        <v>11.037156704361891</v>
      </c>
      <c r="G45">
        <f t="shared" si="2"/>
        <v>11.977612076285851</v>
      </c>
    </row>
    <row r="46" spans="1:7">
      <c r="A46" s="6">
        <v>39692</v>
      </c>
      <c r="B46">
        <v>132.8264487819639</v>
      </c>
      <c r="C46">
        <v>122.284339395655</v>
      </c>
      <c r="D46" s="1">
        <v>121.18933503397187</v>
      </c>
      <c r="E46" s="1">
        <f t="shared" si="0"/>
        <v>14.879277628737754</v>
      </c>
      <c r="F46">
        <f t="shared" si="1"/>
        <v>10.500063946796288</v>
      </c>
      <c r="G46">
        <f t="shared" si="2"/>
        <v>11.034183324448975</v>
      </c>
    </row>
    <row r="47" spans="1:7">
      <c r="A47" s="6">
        <v>39722</v>
      </c>
      <c r="B47">
        <v>134.40762596459365</v>
      </c>
      <c r="C47">
        <v>122.8150873965042</v>
      </c>
      <c r="D47" s="1">
        <v>122.40359096372242</v>
      </c>
      <c r="E47" s="1">
        <f t="shared" si="0"/>
        <v>13.782502882028879</v>
      </c>
      <c r="F47">
        <f t="shared" si="1"/>
        <v>9.8278698898873813</v>
      </c>
      <c r="G47">
        <f t="shared" si="2"/>
        <v>10.492250464972088</v>
      </c>
    </row>
    <row r="48" spans="1:7">
      <c r="A48" s="6">
        <v>39753</v>
      </c>
      <c r="B48">
        <v>133.92343773641994</v>
      </c>
      <c r="C48">
        <v>122.44710211591541</v>
      </c>
      <c r="D48" s="1">
        <v>122.10355907674948</v>
      </c>
      <c r="E48" s="1">
        <f t="shared" si="0"/>
        <v>11.797398004294493</v>
      </c>
      <c r="F48">
        <f t="shared" si="1"/>
        <v>8.0222249968785064</v>
      </c>
      <c r="G48">
        <f t="shared" si="2"/>
        <v>9.0752126489418856</v>
      </c>
    </row>
    <row r="49" spans="1:7">
      <c r="A49" s="6">
        <v>39783</v>
      </c>
      <c r="B49">
        <v>133.28037524587677</v>
      </c>
      <c r="C49">
        <v>122.16403651546251</v>
      </c>
      <c r="D49" s="1">
        <v>122.01319630111114</v>
      </c>
      <c r="E49" s="1">
        <f t="shared" si="0"/>
        <v>10.534571464424602</v>
      </c>
      <c r="F49">
        <f t="shared" si="1"/>
        <v>6.9777529900229496</v>
      </c>
      <c r="G49">
        <f t="shared" si="2"/>
        <v>8.4715115842946744</v>
      </c>
    </row>
    <row r="50" spans="1:7">
      <c r="A50" s="6">
        <v>39814</v>
      </c>
      <c r="B50">
        <v>136.2082009381146</v>
      </c>
      <c r="C50">
        <v>121.42098931427364</v>
      </c>
      <c r="D50" s="1">
        <v>125.31678481198949</v>
      </c>
      <c r="E50" s="1">
        <f t="shared" si="0"/>
        <v>9.834065397754955</v>
      </c>
      <c r="F50">
        <f t="shared" si="1"/>
        <v>4.0635613779718796</v>
      </c>
      <c r="G50">
        <f t="shared" si="2"/>
        <v>9.6348281092142258</v>
      </c>
    </row>
    <row r="51" spans="1:7">
      <c r="A51" s="6">
        <v>39845</v>
      </c>
      <c r="B51">
        <v>137.67589650476614</v>
      </c>
      <c r="C51">
        <v>121.01762083362824</v>
      </c>
      <c r="D51" s="1">
        <v>125.6625377124776</v>
      </c>
      <c r="E51" s="1">
        <f t="shared" si="0"/>
        <v>9.5802974649243993</v>
      </c>
      <c r="F51">
        <f t="shared" si="1"/>
        <v>3.3542850235706538</v>
      </c>
      <c r="G51">
        <f t="shared" si="2"/>
        <v>8.7218822498783908</v>
      </c>
    </row>
    <row r="52" spans="1:7">
      <c r="A52" s="6">
        <v>39873</v>
      </c>
      <c r="B52">
        <v>138.00121047057036</v>
      </c>
      <c r="C52">
        <v>120.36656995258657</v>
      </c>
      <c r="D52" s="1">
        <v>125.69432657165984</v>
      </c>
      <c r="E52" s="1">
        <f t="shared" si="0"/>
        <v>8.2423451222406499</v>
      </c>
      <c r="F52">
        <f t="shared" si="1"/>
        <v>2.0335932813437552</v>
      </c>
      <c r="G52">
        <f t="shared" si="2"/>
        <v>7.656677260557629</v>
      </c>
    </row>
    <row r="53" spans="1:7">
      <c r="A53" s="6">
        <v>39904</v>
      </c>
      <c r="B53">
        <v>137.47162959600536</v>
      </c>
      <c r="C53">
        <v>119.50321987120522</v>
      </c>
      <c r="D53" s="1">
        <v>125.59101277931762</v>
      </c>
      <c r="E53" s="1">
        <f t="shared" si="0"/>
        <v>6.1886395511920966</v>
      </c>
      <c r="F53">
        <f t="shared" si="1"/>
        <v>0.30292230933714848</v>
      </c>
      <c r="G53">
        <f t="shared" si="2"/>
        <v>6.2522619138530473</v>
      </c>
    </row>
    <row r="54" spans="1:7">
      <c r="A54" s="6">
        <v>39934</v>
      </c>
      <c r="B54">
        <v>136.76804357694044</v>
      </c>
      <c r="C54">
        <v>119.52444979123918</v>
      </c>
      <c r="D54" s="1">
        <v>125.39262675071744</v>
      </c>
      <c r="E54" s="1">
        <f t="shared" si="0"/>
        <v>4.6665122742009828</v>
      </c>
      <c r="F54">
        <f t="shared" si="1"/>
        <v>-0.27161076995747635</v>
      </c>
      <c r="G54">
        <f t="shared" si="2"/>
        <v>5.2391782662828206</v>
      </c>
    </row>
    <row r="55" spans="1:7">
      <c r="A55" s="6">
        <v>39965</v>
      </c>
      <c r="B55">
        <v>136.01906491148424</v>
      </c>
      <c r="C55">
        <v>119.48198995117126</v>
      </c>
      <c r="D55" s="1">
        <v>124.96112242144767</v>
      </c>
      <c r="E55" s="1">
        <f t="shared" si="0"/>
        <v>3.387004025301863</v>
      </c>
      <c r="F55">
        <f t="shared" si="1"/>
        <v>-0.92712122990256773</v>
      </c>
      <c r="G55">
        <f t="shared" si="2"/>
        <v>4.2277529863589649</v>
      </c>
    </row>
    <row r="56" spans="1:7">
      <c r="A56" s="6">
        <v>39995</v>
      </c>
      <c r="B56">
        <v>135.20199727644112</v>
      </c>
      <c r="C56">
        <v>120.57179251291493</v>
      </c>
      <c r="D56" s="1">
        <v>123.99470185680298</v>
      </c>
      <c r="E56" s="1">
        <f t="shared" si="0"/>
        <v>2.4537063578512601</v>
      </c>
      <c r="F56">
        <f t="shared" si="1"/>
        <v>-0.73409461663945308</v>
      </c>
      <c r="G56">
        <f t="shared" si="2"/>
        <v>2.9958639799515225</v>
      </c>
    </row>
    <row r="57" spans="1:7">
      <c r="A57" s="6">
        <v>40026</v>
      </c>
      <c r="B57">
        <v>133.80995612044171</v>
      </c>
      <c r="C57">
        <v>120.55056259288095</v>
      </c>
      <c r="D57" s="1">
        <v>123.7429419411808</v>
      </c>
      <c r="E57" s="1">
        <f t="shared" si="0"/>
        <v>1.8425749985604654</v>
      </c>
      <c r="F57">
        <f t="shared" si="1"/>
        <v>-0.86131641738928977</v>
      </c>
      <c r="G57">
        <f t="shared" si="2"/>
        <v>2.6201427645020345</v>
      </c>
    </row>
    <row r="58" spans="1:7">
      <c r="A58" s="6">
        <v>40057</v>
      </c>
      <c r="B58">
        <v>133.50733847783314</v>
      </c>
      <c r="C58">
        <v>120.30995683249597</v>
      </c>
      <c r="D58" s="1">
        <v>124.49851602933602</v>
      </c>
      <c r="E58" s="1">
        <f t="shared" si="0"/>
        <v>0.512616050578103</v>
      </c>
      <c r="F58">
        <f t="shared" si="1"/>
        <v>-1.6145833333333428</v>
      </c>
      <c r="G58">
        <f t="shared" si="2"/>
        <v>2.73058763333961</v>
      </c>
    </row>
    <row r="59" spans="1:7">
      <c r="A59" s="6">
        <v>40087</v>
      </c>
      <c r="B59">
        <v>133.25011348161587</v>
      </c>
      <c r="C59">
        <v>120.15427075224687</v>
      </c>
      <c r="D59" s="1">
        <v>123.94976575339106</v>
      </c>
      <c r="E59" s="1">
        <f t="shared" si="0"/>
        <v>-0.86119554204663018</v>
      </c>
      <c r="F59">
        <f t="shared" si="1"/>
        <v>-2.1665226159608295</v>
      </c>
      <c r="G59">
        <f t="shared" si="2"/>
        <v>1.2631776384133104</v>
      </c>
    </row>
    <row r="60" spans="1:7">
      <c r="A60" s="6">
        <v>40118</v>
      </c>
      <c r="B60">
        <v>132.35739143592062</v>
      </c>
      <c r="C60">
        <v>119.89951171183927</v>
      </c>
      <c r="D60" s="1">
        <v>123.97645269690206</v>
      </c>
      <c r="E60" s="1">
        <f t="shared" si="0"/>
        <v>-1.1693593944187199</v>
      </c>
      <c r="F60">
        <f t="shared" si="1"/>
        <v>-2.0805640640351442</v>
      </c>
      <c r="G60">
        <f t="shared" si="2"/>
        <v>1.5338566986203404</v>
      </c>
    </row>
    <row r="61" spans="1:7">
      <c r="A61" s="6">
        <v>40148</v>
      </c>
      <c r="B61">
        <v>131.72189438644261</v>
      </c>
      <c r="C61">
        <v>120.07642771212232</v>
      </c>
      <c r="D61" s="1">
        <v>123.57712968186613</v>
      </c>
      <c r="E61" s="1">
        <f t="shared" si="0"/>
        <v>-1.1693250837259797</v>
      </c>
      <c r="F61">
        <f t="shared" si="1"/>
        <v>-1.7088570932051255</v>
      </c>
      <c r="G61">
        <f t="shared" si="2"/>
        <v>1.2817739622978337</v>
      </c>
    </row>
    <row r="62" spans="1:7">
      <c r="A62" s="6">
        <v>40179</v>
      </c>
      <c r="B62">
        <v>131.95642305946427</v>
      </c>
      <c r="C62">
        <v>120.57886915292622</v>
      </c>
      <c r="D62" s="1">
        <v>125.13900267360005</v>
      </c>
      <c r="E62" s="1">
        <f t="shared" si="0"/>
        <v>-3.1215285492112912</v>
      </c>
      <c r="F62">
        <f t="shared" si="1"/>
        <v>-0.69355402727593685</v>
      </c>
      <c r="G62">
        <f t="shared" si="2"/>
        <v>-0.14186618229646797</v>
      </c>
    </row>
    <row r="63" spans="1:7">
      <c r="A63" s="6">
        <v>40210</v>
      </c>
      <c r="B63">
        <v>131.9261612952034</v>
      </c>
      <c r="C63">
        <v>120.83362819333384</v>
      </c>
      <c r="D63" s="1">
        <v>125.07071549461602</v>
      </c>
      <c r="E63" s="1">
        <f t="shared" si="0"/>
        <v>-4.1762831080338714</v>
      </c>
      <c r="F63">
        <f t="shared" si="1"/>
        <v>-0.15203789252090871</v>
      </c>
      <c r="G63">
        <f t="shared" si="2"/>
        <v>-0.47096153605914992</v>
      </c>
    </row>
    <row r="64" spans="1:7">
      <c r="A64" s="6">
        <v>40238</v>
      </c>
      <c r="B64">
        <v>132.56165834468138</v>
      </c>
      <c r="C64">
        <v>122.3551057957682</v>
      </c>
      <c r="D64" s="1">
        <v>125.44089872206827</v>
      </c>
      <c r="E64" s="1">
        <f t="shared" si="0"/>
        <v>-3.9416698645907786</v>
      </c>
      <c r="F64">
        <f t="shared" si="1"/>
        <v>1.652066553001319</v>
      </c>
      <c r="G64">
        <f t="shared" si="2"/>
        <v>-0.20162234565701453</v>
      </c>
    </row>
    <row r="65" spans="1:7">
      <c r="A65" s="6">
        <v>40269</v>
      </c>
      <c r="B65">
        <v>133.71917082765913</v>
      </c>
      <c r="C65">
        <v>122.95662019673061</v>
      </c>
      <c r="D65" s="1">
        <v>125.9807206455886</v>
      </c>
      <c r="E65" s="1">
        <f t="shared" si="0"/>
        <v>-2.7296241263552048</v>
      </c>
      <c r="F65">
        <f t="shared" si="1"/>
        <v>2.8897968851779154</v>
      </c>
      <c r="G65">
        <f t="shared" si="2"/>
        <v>0.31029916683270642</v>
      </c>
    </row>
    <row r="66" spans="1:7">
      <c r="A66" s="6">
        <v>40299</v>
      </c>
      <c r="B66">
        <v>133.61325465274615</v>
      </c>
      <c r="C66">
        <v>123.1689193970703</v>
      </c>
      <c r="D66" s="1">
        <v>126.20903137187574</v>
      </c>
      <c r="E66" s="1">
        <f t="shared" si="0"/>
        <v>-2.3066710919349589</v>
      </c>
      <c r="F66">
        <f t="shared" si="1"/>
        <v>3.0491415038484035</v>
      </c>
      <c r="G66">
        <f t="shared" si="2"/>
        <v>0.65107864976887697</v>
      </c>
    </row>
    <row r="67" spans="1:7">
      <c r="A67" s="6">
        <v>40330</v>
      </c>
      <c r="B67">
        <v>134.15040096837635</v>
      </c>
      <c r="C67">
        <v>123.71382067794212</v>
      </c>
      <c r="D67" s="1">
        <v>126.26780151585768</v>
      </c>
      <c r="E67" s="1">
        <f t="shared" si="0"/>
        <v>-1.3738250180766585</v>
      </c>
      <c r="F67">
        <f t="shared" si="1"/>
        <v>3.5418147358445395</v>
      </c>
      <c r="G67">
        <f t="shared" si="2"/>
        <v>1.0456685000019945</v>
      </c>
    </row>
    <row r="68" spans="1:7">
      <c r="A68" s="6">
        <v>40360</v>
      </c>
      <c r="B68">
        <v>134.41519140565885</v>
      </c>
      <c r="C68">
        <v>124.05349939848561</v>
      </c>
      <c r="D68" s="1">
        <v>126.31391498442449</v>
      </c>
      <c r="E68" s="1">
        <f t="shared" si="0"/>
        <v>-0.58194840803537318</v>
      </c>
      <c r="F68">
        <f t="shared" si="1"/>
        <v>2.8876628712289829</v>
      </c>
      <c r="G68">
        <f t="shared" si="2"/>
        <v>1.8704130845041078</v>
      </c>
    </row>
    <row r="69" spans="1:7">
      <c r="A69" s="6">
        <v>40391</v>
      </c>
      <c r="B69">
        <v>133.46951127250711</v>
      </c>
      <c r="C69">
        <v>124.06057603849692</v>
      </c>
      <c r="D69" s="1">
        <v>125.99347543476665</v>
      </c>
      <c r="E69" s="1">
        <f t="shared" si="0"/>
        <v>-0.25442415333293411</v>
      </c>
      <c r="F69">
        <f t="shared" si="1"/>
        <v>2.9116524801877972</v>
      </c>
      <c r="G69">
        <f t="shared" si="2"/>
        <v>1.8187166542845006</v>
      </c>
    </row>
    <row r="70" spans="1:7">
      <c r="A70" s="6">
        <v>40422</v>
      </c>
      <c r="B70">
        <v>134.06718111665904</v>
      </c>
      <c r="C70">
        <v>125.07961220012737</v>
      </c>
      <c r="D70" s="1">
        <v>126.74120042188923</v>
      </c>
      <c r="E70" s="1">
        <f t="shared" si="0"/>
        <v>0.41933473111581065</v>
      </c>
      <c r="F70">
        <f t="shared" si="1"/>
        <v>3.9644726780777262</v>
      </c>
      <c r="G70">
        <f t="shared" si="2"/>
        <v>1.8013743971251444</v>
      </c>
    </row>
    <row r="71" spans="1:7">
      <c r="A71" s="6">
        <v>40452</v>
      </c>
      <c r="B71">
        <v>134.57406566802837</v>
      </c>
      <c r="C71">
        <v>125.82265940131626</v>
      </c>
      <c r="D71" s="1">
        <v>127.32723392773927</v>
      </c>
      <c r="E71" s="1">
        <f t="shared" si="0"/>
        <v>0.99358428433545498</v>
      </c>
      <c r="F71">
        <f t="shared" si="1"/>
        <v>4.7175923199245773</v>
      </c>
      <c r="G71">
        <f t="shared" si="2"/>
        <v>2.7248685415573703</v>
      </c>
    </row>
    <row r="72" spans="1:7">
      <c r="A72" s="6">
        <v>40483</v>
      </c>
      <c r="B72">
        <v>134.88424875170213</v>
      </c>
      <c r="C72">
        <v>126.24725780199562</v>
      </c>
      <c r="D72" s="1">
        <v>127.30623758247695</v>
      </c>
      <c r="E72" s="1">
        <f t="shared" si="0"/>
        <v>1.9091168905401474</v>
      </c>
      <c r="F72">
        <f t="shared" si="1"/>
        <v>5.2942218025142722</v>
      </c>
      <c r="G72">
        <f t="shared" si="2"/>
        <v>2.6858204224600257</v>
      </c>
    </row>
    <row r="73" spans="1:7">
      <c r="A73" s="6">
        <v>40513</v>
      </c>
      <c r="B73">
        <v>135.0733847783325</v>
      </c>
      <c r="C73">
        <v>126.94076852310522</v>
      </c>
      <c r="D73" s="1">
        <v>128.30778287424275</v>
      </c>
      <c r="E73" s="1">
        <f t="shared" si="0"/>
        <v>2.5443685026707499</v>
      </c>
      <c r="F73">
        <f t="shared" si="1"/>
        <v>5.7166430928806733</v>
      </c>
      <c r="G73">
        <f t="shared" si="2"/>
        <v>3.8280976460248723</v>
      </c>
    </row>
    <row r="74" spans="1:7">
      <c r="A74" s="6">
        <v>40544</v>
      </c>
      <c r="B74">
        <v>136.81343622333173</v>
      </c>
      <c r="C74">
        <v>126.91246196305994</v>
      </c>
      <c r="D74" s="1">
        <v>128.79972528146394</v>
      </c>
      <c r="E74" s="1">
        <f t="shared" si="0"/>
        <v>3.6807705538355862</v>
      </c>
      <c r="F74">
        <f t="shared" si="1"/>
        <v>5.2526556722812217</v>
      </c>
      <c r="G74">
        <f t="shared" si="2"/>
        <v>2.9253250622526963</v>
      </c>
    </row>
    <row r="75" spans="1:7">
      <c r="A75" s="6">
        <v>40575</v>
      </c>
      <c r="B75">
        <v>137.19170827659244</v>
      </c>
      <c r="C75">
        <v>127.73335220437336</v>
      </c>
      <c r="D75" s="1">
        <v>128.90039000220762</v>
      </c>
      <c r="E75" s="1">
        <f t="shared" si="0"/>
        <v>3.9912834040601126</v>
      </c>
      <c r="F75">
        <f t="shared" si="1"/>
        <v>5.7101024890190075</v>
      </c>
      <c r="G75">
        <f t="shared" si="2"/>
        <v>3.0620073551561831</v>
      </c>
    </row>
    <row r="76" spans="1:7">
      <c r="A76" s="6">
        <v>40603</v>
      </c>
      <c r="B76">
        <v>138.16765017400508</v>
      </c>
      <c r="C76">
        <v>128.70992852593588</v>
      </c>
      <c r="D76" s="1">
        <v>130.2024577497609</v>
      </c>
      <c r="E76" s="1">
        <f t="shared" si="0"/>
        <v>4.2289692957425302</v>
      </c>
      <c r="F76">
        <f t="shared" si="1"/>
        <v>5.1937536148062264</v>
      </c>
      <c r="G76">
        <f t="shared" si="2"/>
        <v>3.7958585088285446</v>
      </c>
    </row>
    <row r="77" spans="1:7">
      <c r="A77" s="6">
        <v>40634</v>
      </c>
      <c r="B77">
        <v>139.74882735663482</v>
      </c>
      <c r="C77">
        <v>129.56620196730591</v>
      </c>
      <c r="D77" s="1">
        <v>131.5641786651623</v>
      </c>
      <c r="E77" s="1">
        <f t="shared" si="0"/>
        <v>4.5091937765205614</v>
      </c>
      <c r="F77">
        <f t="shared" si="1"/>
        <v>5.3755395683453031</v>
      </c>
      <c r="G77">
        <f t="shared" si="2"/>
        <v>4.4319940312781654</v>
      </c>
    </row>
    <row r="78" spans="1:7">
      <c r="A78" s="6">
        <v>40664</v>
      </c>
      <c r="B78">
        <v>140.24814646693895</v>
      </c>
      <c r="C78">
        <v>129.75727124761164</v>
      </c>
      <c r="D78" s="1">
        <v>132.54207854006725</v>
      </c>
      <c r="E78" s="1">
        <f t="shared" si="0"/>
        <v>4.965743729120689</v>
      </c>
      <c r="F78">
        <f t="shared" si="1"/>
        <v>5.3490376328641105</v>
      </c>
      <c r="G78">
        <f t="shared" si="2"/>
        <v>5.0179033143287057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85" zoomScaleNormal="85" workbookViewId="0">
      <selection activeCell="M1" sqref="M1"/>
    </sheetView>
  </sheetViews>
  <sheetFormatPr defaultRowHeight="15"/>
  <sheetData>
    <row r="1" spans="1:10">
      <c r="B1" t="s">
        <v>0</v>
      </c>
      <c r="C1" t="s">
        <v>2</v>
      </c>
      <c r="D1" t="s">
        <v>1</v>
      </c>
      <c r="E1" t="s">
        <v>0</v>
      </c>
      <c r="F1" t="s">
        <v>2</v>
      </c>
      <c r="G1" t="s">
        <v>1</v>
      </c>
      <c r="H1" t="s">
        <v>0</v>
      </c>
      <c r="I1" t="s">
        <v>2</v>
      </c>
      <c r="J1" t="s">
        <v>1</v>
      </c>
    </row>
    <row r="2" spans="1:10">
      <c r="A2" s="8" t="s">
        <v>153</v>
      </c>
      <c r="B2">
        <v>2764.4</v>
      </c>
      <c r="D2" s="1"/>
    </row>
    <row r="3" spans="1:10">
      <c r="A3" s="8" t="s">
        <v>152</v>
      </c>
      <c r="B3">
        <v>3053.1</v>
      </c>
      <c r="D3" s="1"/>
    </row>
    <row r="4" spans="1:10">
      <c r="A4" s="8" t="s">
        <v>151</v>
      </c>
      <c r="B4">
        <v>3124.4</v>
      </c>
      <c r="D4" s="1"/>
    </row>
    <row r="5" spans="1:10">
      <c r="A5" s="8" t="s">
        <v>150</v>
      </c>
      <c r="B5">
        <v>3167.2</v>
      </c>
      <c r="D5" s="1"/>
      <c r="E5">
        <f>SUM(B2:B5)</f>
        <v>12109.099999999999</v>
      </c>
    </row>
    <row r="6" spans="1:10">
      <c r="A6" s="8" t="s">
        <v>149</v>
      </c>
      <c r="B6">
        <v>2333.1999999999998</v>
      </c>
      <c r="D6" s="1"/>
      <c r="E6">
        <f t="shared" ref="E6:E69" si="0">SUM(B3:B6)</f>
        <v>11677.900000000001</v>
      </c>
    </row>
    <row r="7" spans="1:10">
      <c r="A7" s="8" t="s">
        <v>148</v>
      </c>
      <c r="B7">
        <v>2735.6</v>
      </c>
      <c r="D7" s="1"/>
      <c r="E7">
        <f t="shared" si="0"/>
        <v>11360.4</v>
      </c>
    </row>
    <row r="8" spans="1:10">
      <c r="A8" s="8" t="s">
        <v>147</v>
      </c>
      <c r="B8">
        <v>2749.6</v>
      </c>
      <c r="D8" s="1"/>
      <c r="E8">
        <f t="shared" si="0"/>
        <v>10985.6</v>
      </c>
    </row>
    <row r="9" spans="1:10">
      <c r="A9" s="8" t="s">
        <v>146</v>
      </c>
      <c r="B9">
        <v>2765.1</v>
      </c>
      <c r="D9" s="1"/>
      <c r="E9">
        <f t="shared" si="0"/>
        <v>10583.5</v>
      </c>
    </row>
    <row r="10" spans="1:10">
      <c r="A10" s="8" t="s">
        <v>145</v>
      </c>
      <c r="B10">
        <v>2070.4</v>
      </c>
      <c r="D10" s="1"/>
      <c r="E10">
        <f t="shared" si="0"/>
        <v>10320.699999999999</v>
      </c>
    </row>
    <row r="11" spans="1:10">
      <c r="A11" s="8" t="s">
        <v>144</v>
      </c>
      <c r="B11">
        <v>1839.1</v>
      </c>
      <c r="D11" s="1"/>
      <c r="E11">
        <f t="shared" si="0"/>
        <v>9424.2000000000007</v>
      </c>
    </row>
    <row r="12" spans="1:10">
      <c r="A12" s="8" t="s">
        <v>143</v>
      </c>
      <c r="B12">
        <v>1677.9</v>
      </c>
      <c r="D12" s="1"/>
      <c r="E12">
        <f t="shared" si="0"/>
        <v>8352.5</v>
      </c>
    </row>
    <row r="13" spans="1:10">
      <c r="A13" s="8" t="s">
        <v>142</v>
      </c>
      <c r="B13">
        <v>1598.8</v>
      </c>
      <c r="D13" s="1"/>
      <c r="E13">
        <f t="shared" si="0"/>
        <v>7186.2</v>
      </c>
    </row>
    <row r="14" spans="1:10">
      <c r="A14" s="8" t="s">
        <v>141</v>
      </c>
      <c r="B14">
        <v>1521.9</v>
      </c>
      <c r="C14">
        <v>1062.4000000000001</v>
      </c>
      <c r="D14" s="1"/>
      <c r="E14">
        <f t="shared" si="0"/>
        <v>6637.7000000000007</v>
      </c>
    </row>
    <row r="15" spans="1:10">
      <c r="A15" s="8" t="s">
        <v>140</v>
      </c>
      <c r="B15">
        <v>1602</v>
      </c>
      <c r="C15">
        <v>1100.7</v>
      </c>
      <c r="D15" s="1"/>
      <c r="E15">
        <f t="shared" si="0"/>
        <v>6400.6</v>
      </c>
    </row>
    <row r="16" spans="1:10">
      <c r="A16" s="8" t="s">
        <v>139</v>
      </c>
      <c r="B16">
        <v>1597.6</v>
      </c>
      <c r="C16">
        <v>1086.4000000000001</v>
      </c>
      <c r="D16" s="1"/>
      <c r="E16">
        <f t="shared" si="0"/>
        <v>6320.2999999999993</v>
      </c>
    </row>
    <row r="17" spans="1:10">
      <c r="A17" s="8" t="s">
        <v>138</v>
      </c>
      <c r="B17">
        <v>1645.4</v>
      </c>
      <c r="C17">
        <v>1159</v>
      </c>
      <c r="D17" s="1"/>
      <c r="E17">
        <f t="shared" si="0"/>
        <v>6366.9</v>
      </c>
      <c r="F17">
        <f>SUM(C14:C17)</f>
        <v>4408.5</v>
      </c>
    </row>
    <row r="18" spans="1:10">
      <c r="A18" s="8" t="s">
        <v>137</v>
      </c>
      <c r="B18">
        <v>1525.6</v>
      </c>
      <c r="C18">
        <v>1066.5</v>
      </c>
      <c r="D18" s="1"/>
      <c r="E18">
        <f t="shared" si="0"/>
        <v>6370.6</v>
      </c>
      <c r="F18">
        <f t="shared" ref="F18:F81" si="1">SUM(C15:C18)</f>
        <v>4412.6000000000004</v>
      </c>
    </row>
    <row r="19" spans="1:10">
      <c r="A19" s="8" t="s">
        <v>136</v>
      </c>
      <c r="B19">
        <v>1659.6</v>
      </c>
      <c r="C19">
        <v>1076.7</v>
      </c>
      <c r="D19" s="1"/>
      <c r="E19">
        <f t="shared" si="0"/>
        <v>6428.2000000000007</v>
      </c>
      <c r="F19">
        <f t="shared" si="1"/>
        <v>4388.6000000000004</v>
      </c>
    </row>
    <row r="20" spans="1:10">
      <c r="A20" s="8" t="s">
        <v>135</v>
      </c>
      <c r="B20">
        <v>1633.2</v>
      </c>
      <c r="C20">
        <v>1028.0999999999999</v>
      </c>
      <c r="D20" s="1"/>
      <c r="E20">
        <f t="shared" si="0"/>
        <v>6463.8</v>
      </c>
      <c r="F20">
        <f t="shared" si="1"/>
        <v>4330.2999999999993</v>
      </c>
    </row>
    <row r="21" spans="1:10">
      <c r="A21" s="8" t="s">
        <v>134</v>
      </c>
      <c r="B21">
        <v>1688.7</v>
      </c>
      <c r="C21">
        <v>1164.7</v>
      </c>
      <c r="D21" s="1"/>
      <c r="E21">
        <f t="shared" si="0"/>
        <v>6507.0999999999995</v>
      </c>
      <c r="F21">
        <f t="shared" si="1"/>
        <v>4336</v>
      </c>
    </row>
    <row r="22" spans="1:10">
      <c r="A22" s="8" t="s">
        <v>69</v>
      </c>
      <c r="B22">
        <v>1367.4</v>
      </c>
      <c r="C22">
        <v>1044.5999999999999</v>
      </c>
      <c r="D22">
        <v>2180.6</v>
      </c>
      <c r="E22">
        <f t="shared" si="0"/>
        <v>6348.9</v>
      </c>
      <c r="F22">
        <f t="shared" si="1"/>
        <v>4314.1000000000004</v>
      </c>
    </row>
    <row r="23" spans="1:10">
      <c r="A23" s="8" t="s">
        <v>70</v>
      </c>
      <c r="B23">
        <v>1659.8</v>
      </c>
      <c r="C23">
        <v>1143.5999999999999</v>
      </c>
      <c r="D23">
        <v>2407.6</v>
      </c>
      <c r="E23">
        <f t="shared" si="0"/>
        <v>6349.1</v>
      </c>
      <c r="F23">
        <f t="shared" si="1"/>
        <v>4381</v>
      </c>
    </row>
    <row r="24" spans="1:10">
      <c r="A24" s="8" t="s">
        <v>71</v>
      </c>
      <c r="B24">
        <v>1636.3</v>
      </c>
      <c r="C24">
        <v>1111.8</v>
      </c>
      <c r="D24">
        <v>2731.3</v>
      </c>
      <c r="E24">
        <f t="shared" si="0"/>
        <v>6352.2000000000007</v>
      </c>
      <c r="F24">
        <f t="shared" si="1"/>
        <v>4464.7</v>
      </c>
    </row>
    <row r="25" spans="1:10">
      <c r="A25" s="8" t="s">
        <v>72</v>
      </c>
      <c r="B25">
        <v>1878.3</v>
      </c>
      <c r="C25">
        <v>1157.5</v>
      </c>
      <c r="D25">
        <v>2640.7</v>
      </c>
      <c r="E25">
        <f t="shared" si="0"/>
        <v>6541.8</v>
      </c>
      <c r="F25">
        <f t="shared" si="1"/>
        <v>4457.5</v>
      </c>
      <c r="G25">
        <f>SUM(D22:D25)</f>
        <v>9960.2000000000007</v>
      </c>
      <c r="H25">
        <v>100</v>
      </c>
      <c r="I25">
        <v>100</v>
      </c>
      <c r="J25">
        <v>100</v>
      </c>
    </row>
    <row r="26" spans="1:10">
      <c r="A26" s="7" t="s">
        <v>73</v>
      </c>
      <c r="B26">
        <v>1557.3</v>
      </c>
      <c r="C26">
        <v>1078.0999999999999</v>
      </c>
      <c r="D26">
        <v>2301.6</v>
      </c>
      <c r="E26">
        <f t="shared" si="0"/>
        <v>6731.7</v>
      </c>
      <c r="F26">
        <f t="shared" si="1"/>
        <v>4491</v>
      </c>
      <c r="G26">
        <f t="shared" ref="G26:G86" si="2">SUM(D23:D26)</f>
        <v>10081.199999999999</v>
      </c>
      <c r="H26">
        <f>E26*H25/E25</f>
        <v>102.90287076951297</v>
      </c>
      <c r="I26">
        <f t="shared" ref="I26:J26" si="3">F26*I25/F25</f>
        <v>100.75154234436343</v>
      </c>
      <c r="J26">
        <f t="shared" si="3"/>
        <v>101.214835043473</v>
      </c>
    </row>
    <row r="27" spans="1:10">
      <c r="A27" s="7" t="s">
        <v>74</v>
      </c>
      <c r="B27">
        <v>1679</v>
      </c>
      <c r="C27">
        <v>1196.7</v>
      </c>
      <c r="D27">
        <v>2463.6</v>
      </c>
      <c r="E27">
        <f t="shared" si="0"/>
        <v>6750.9</v>
      </c>
      <c r="F27">
        <f t="shared" si="1"/>
        <v>4544.1000000000004</v>
      </c>
      <c r="G27">
        <f t="shared" si="2"/>
        <v>10137.200000000001</v>
      </c>
      <c r="H27">
        <f t="shared" ref="H27:H85" si="4">E27*H26/E26</f>
        <v>103.19636797211777</v>
      </c>
      <c r="I27">
        <f t="shared" ref="I27:I86" si="5">F27*I26/F26</f>
        <v>101.94279304542906</v>
      </c>
      <c r="J27">
        <f t="shared" ref="J27:J86" si="6">G27*J26/G26</f>
        <v>101.77707274954318</v>
      </c>
    </row>
    <row r="28" spans="1:10">
      <c r="A28" s="7" t="s">
        <v>75</v>
      </c>
      <c r="B28">
        <v>1665.2</v>
      </c>
      <c r="C28">
        <v>1180</v>
      </c>
      <c r="D28">
        <v>2950.3</v>
      </c>
      <c r="E28">
        <f t="shared" si="0"/>
        <v>6779.8</v>
      </c>
      <c r="F28">
        <f t="shared" si="1"/>
        <v>4612.3</v>
      </c>
      <c r="G28">
        <f t="shared" si="2"/>
        <v>10356.200000000001</v>
      </c>
      <c r="H28">
        <f t="shared" si="4"/>
        <v>103.63814240728853</v>
      </c>
      <c r="I28">
        <f t="shared" si="5"/>
        <v>103.47279865395402</v>
      </c>
      <c r="J28">
        <f t="shared" si="6"/>
        <v>103.97582377863898</v>
      </c>
    </row>
    <row r="29" spans="1:10">
      <c r="A29" s="7" t="s">
        <v>76</v>
      </c>
      <c r="B29">
        <v>1876.8</v>
      </c>
      <c r="C29">
        <v>1256.3</v>
      </c>
      <c r="D29">
        <v>2760.7</v>
      </c>
      <c r="E29">
        <f t="shared" si="0"/>
        <v>6778.3</v>
      </c>
      <c r="F29">
        <f t="shared" si="1"/>
        <v>4711.1000000000004</v>
      </c>
      <c r="G29">
        <f t="shared" si="2"/>
        <v>10476.200000000001</v>
      </c>
      <c r="H29">
        <f t="shared" si="4"/>
        <v>103.61521293833503</v>
      </c>
      <c r="I29">
        <f t="shared" si="5"/>
        <v>105.68928771733036</v>
      </c>
      <c r="J29">
        <f t="shared" si="6"/>
        <v>105.18061886307504</v>
      </c>
    </row>
    <row r="30" spans="1:10">
      <c r="A30" s="7" t="s">
        <v>77</v>
      </c>
      <c r="B30">
        <v>1510.1</v>
      </c>
      <c r="C30">
        <v>1180.7</v>
      </c>
      <c r="D30">
        <v>2387.4</v>
      </c>
      <c r="E30">
        <f t="shared" si="0"/>
        <v>6731.1</v>
      </c>
      <c r="F30">
        <f t="shared" si="1"/>
        <v>4813.7</v>
      </c>
      <c r="G30">
        <f t="shared" si="2"/>
        <v>10562</v>
      </c>
      <c r="H30">
        <f t="shared" si="4"/>
        <v>102.89369898193159</v>
      </c>
      <c r="I30">
        <f t="shared" si="5"/>
        <v>107.99102636006731</v>
      </c>
      <c r="J30">
        <f t="shared" si="6"/>
        <v>106.04204734844681</v>
      </c>
    </row>
    <row r="31" spans="1:10">
      <c r="A31" s="7" t="s">
        <v>78</v>
      </c>
      <c r="B31">
        <v>1865.6</v>
      </c>
      <c r="C31">
        <v>1339.6</v>
      </c>
      <c r="D31">
        <v>2692.9</v>
      </c>
      <c r="E31">
        <f t="shared" si="0"/>
        <v>6917.7000000000007</v>
      </c>
      <c r="F31">
        <f t="shared" si="1"/>
        <v>4956.6000000000004</v>
      </c>
      <c r="G31">
        <f t="shared" si="2"/>
        <v>10791.3</v>
      </c>
      <c r="H31">
        <f t="shared" si="4"/>
        <v>105.74612491974688</v>
      </c>
      <c r="I31">
        <f t="shared" si="5"/>
        <v>111.19685922602356</v>
      </c>
      <c r="J31">
        <f t="shared" si="6"/>
        <v>108.34420995562337</v>
      </c>
    </row>
    <row r="32" spans="1:10">
      <c r="A32" s="7" t="s">
        <v>79</v>
      </c>
      <c r="B32">
        <v>1885.6</v>
      </c>
      <c r="C32">
        <v>1322.7</v>
      </c>
      <c r="D32">
        <v>3177.8</v>
      </c>
      <c r="E32">
        <f t="shared" si="0"/>
        <v>7138.1</v>
      </c>
      <c r="F32">
        <f t="shared" si="1"/>
        <v>5099.3</v>
      </c>
      <c r="G32">
        <f t="shared" si="2"/>
        <v>11018.8</v>
      </c>
      <c r="H32">
        <f t="shared" si="4"/>
        <v>109.11522822464767</v>
      </c>
      <c r="I32">
        <f t="shared" si="5"/>
        <v>114.39820527201346</v>
      </c>
      <c r="J32">
        <f t="shared" si="6"/>
        <v>110.62830063653338</v>
      </c>
    </row>
    <row r="33" spans="1:10">
      <c r="A33" s="7" t="s">
        <v>80</v>
      </c>
      <c r="B33">
        <v>2082.3000000000002</v>
      </c>
      <c r="C33">
        <v>1421.1</v>
      </c>
      <c r="D33">
        <v>3000.7</v>
      </c>
      <c r="E33">
        <f t="shared" si="0"/>
        <v>7343.5999999999995</v>
      </c>
      <c r="F33">
        <f t="shared" si="1"/>
        <v>5264.1</v>
      </c>
      <c r="G33">
        <f t="shared" si="2"/>
        <v>11258.8</v>
      </c>
      <c r="H33">
        <f t="shared" si="4"/>
        <v>112.25656547127703</v>
      </c>
      <c r="I33">
        <f t="shared" si="5"/>
        <v>118.0953449242849</v>
      </c>
      <c r="J33">
        <f t="shared" si="6"/>
        <v>113.03789080540548</v>
      </c>
    </row>
    <row r="34" spans="1:10">
      <c r="A34" s="7" t="s">
        <v>81</v>
      </c>
      <c r="B34">
        <v>1664.8</v>
      </c>
      <c r="C34">
        <v>1317.6</v>
      </c>
      <c r="D34">
        <v>2650</v>
      </c>
      <c r="E34">
        <f t="shared" si="0"/>
        <v>7498.3</v>
      </c>
      <c r="F34">
        <f t="shared" si="1"/>
        <v>5401</v>
      </c>
      <c r="G34">
        <f t="shared" si="2"/>
        <v>11521.400000000001</v>
      </c>
      <c r="H34">
        <f t="shared" si="4"/>
        <v>114.62135803601458</v>
      </c>
      <c r="I34">
        <f t="shared" si="5"/>
        <v>121.16657319125068</v>
      </c>
      <c r="J34">
        <f t="shared" si="6"/>
        <v>115.67438404851308</v>
      </c>
    </row>
    <row r="35" spans="1:10">
      <c r="A35" s="7" t="s">
        <v>82</v>
      </c>
      <c r="B35">
        <v>1942.9</v>
      </c>
      <c r="C35">
        <v>1456.2</v>
      </c>
      <c r="D35">
        <v>2970.9</v>
      </c>
      <c r="E35">
        <f t="shared" si="0"/>
        <v>7575.6</v>
      </c>
      <c r="F35">
        <f t="shared" si="1"/>
        <v>5517.6</v>
      </c>
      <c r="G35">
        <f t="shared" si="2"/>
        <v>11799.4</v>
      </c>
      <c r="H35">
        <f t="shared" si="4"/>
        <v>115.80299000275157</v>
      </c>
      <c r="I35">
        <f t="shared" si="5"/>
        <v>123.78238923163207</v>
      </c>
      <c r="J35">
        <f t="shared" si="6"/>
        <v>118.46549266078992</v>
      </c>
    </row>
    <row r="36" spans="1:10">
      <c r="A36" s="7" t="s">
        <v>83</v>
      </c>
      <c r="B36">
        <v>1971.5</v>
      </c>
      <c r="C36">
        <v>1404.8</v>
      </c>
      <c r="D36">
        <v>3364.1</v>
      </c>
      <c r="E36">
        <f t="shared" si="0"/>
        <v>7661.5</v>
      </c>
      <c r="F36">
        <f t="shared" si="1"/>
        <v>5599.7</v>
      </c>
      <c r="G36">
        <f t="shared" si="2"/>
        <v>11985.7</v>
      </c>
      <c r="H36">
        <f t="shared" si="4"/>
        <v>117.11608425815527</v>
      </c>
      <c r="I36">
        <f t="shared" si="5"/>
        <v>125.62422882781826</v>
      </c>
      <c r="J36">
        <f t="shared" si="6"/>
        <v>120.33593702937691</v>
      </c>
    </row>
    <row r="37" spans="1:10">
      <c r="A37" s="7" t="s">
        <v>84</v>
      </c>
      <c r="B37">
        <v>2116.5</v>
      </c>
      <c r="C37">
        <v>1439.3</v>
      </c>
      <c r="D37">
        <v>3132.7</v>
      </c>
      <c r="E37">
        <f t="shared" si="0"/>
        <v>7695.7</v>
      </c>
      <c r="F37">
        <f t="shared" si="1"/>
        <v>5617.9000000000005</v>
      </c>
      <c r="G37">
        <f t="shared" si="2"/>
        <v>12117.7</v>
      </c>
      <c r="H37">
        <f t="shared" si="4"/>
        <v>117.63887615029505</v>
      </c>
      <c r="I37">
        <f t="shared" si="5"/>
        <v>126.03252944475602</v>
      </c>
      <c r="J37">
        <f t="shared" si="6"/>
        <v>121.66121162225657</v>
      </c>
    </row>
    <row r="38" spans="1:10">
      <c r="A38" s="7" t="s">
        <v>85</v>
      </c>
      <c r="B38">
        <v>1792.5</v>
      </c>
      <c r="C38">
        <v>1317</v>
      </c>
      <c r="D38">
        <v>2724.7</v>
      </c>
      <c r="E38">
        <f t="shared" si="0"/>
        <v>7823.4</v>
      </c>
      <c r="F38">
        <f t="shared" si="1"/>
        <v>5617.3</v>
      </c>
      <c r="G38">
        <f t="shared" si="2"/>
        <v>12192.400000000001</v>
      </c>
      <c r="H38">
        <f t="shared" si="4"/>
        <v>119.5909382738696</v>
      </c>
      <c r="I38">
        <f t="shared" si="5"/>
        <v>126.01906898485696</v>
      </c>
      <c r="J38">
        <f t="shared" si="6"/>
        <v>122.41119656231803</v>
      </c>
    </row>
    <row r="39" spans="1:10">
      <c r="A39" s="7" t="s">
        <v>86</v>
      </c>
      <c r="B39">
        <v>1992.1</v>
      </c>
      <c r="C39">
        <v>1439.5</v>
      </c>
      <c r="D39">
        <v>3006.8</v>
      </c>
      <c r="E39">
        <f t="shared" si="0"/>
        <v>7872.6</v>
      </c>
      <c r="F39">
        <f t="shared" si="1"/>
        <v>5600.6</v>
      </c>
      <c r="G39">
        <f t="shared" si="2"/>
        <v>12228.3</v>
      </c>
      <c r="H39">
        <f t="shared" si="4"/>
        <v>120.34302485554439</v>
      </c>
      <c r="I39">
        <f t="shared" si="5"/>
        <v>125.64441951766683</v>
      </c>
      <c r="J39">
        <f t="shared" si="6"/>
        <v>122.77163109174512</v>
      </c>
    </row>
    <row r="40" spans="1:10">
      <c r="A40" s="7" t="s">
        <v>87</v>
      </c>
      <c r="B40">
        <v>2022.5</v>
      </c>
      <c r="C40">
        <v>1383.5</v>
      </c>
      <c r="D40">
        <v>3230.4</v>
      </c>
      <c r="E40">
        <f t="shared" si="0"/>
        <v>7923.6</v>
      </c>
      <c r="F40">
        <f t="shared" si="1"/>
        <v>5579.3</v>
      </c>
      <c r="G40">
        <f t="shared" si="2"/>
        <v>12094.6</v>
      </c>
      <c r="H40">
        <f t="shared" si="4"/>
        <v>121.12262679996336</v>
      </c>
      <c r="I40">
        <f t="shared" si="5"/>
        <v>125.16657319125066</v>
      </c>
      <c r="J40">
        <f t="shared" si="6"/>
        <v>121.42928856850263</v>
      </c>
    </row>
    <row r="41" spans="1:10">
      <c r="A41" s="7" t="s">
        <v>88</v>
      </c>
      <c r="B41">
        <v>2138.9</v>
      </c>
      <c r="C41">
        <v>1461.1</v>
      </c>
      <c r="D41">
        <v>3025.8</v>
      </c>
      <c r="E41">
        <f t="shared" si="0"/>
        <v>7946</v>
      </c>
      <c r="F41">
        <f t="shared" si="1"/>
        <v>5601.1</v>
      </c>
      <c r="G41">
        <f t="shared" si="2"/>
        <v>11987.7</v>
      </c>
      <c r="H41">
        <f t="shared" si="4"/>
        <v>121.46504020300227</v>
      </c>
      <c r="I41">
        <f t="shared" si="5"/>
        <v>125.6556365675827</v>
      </c>
      <c r="J41">
        <f t="shared" si="6"/>
        <v>120.35601694745084</v>
      </c>
    </row>
    <row r="42" spans="1:10">
      <c r="A42" s="7" t="s">
        <v>89</v>
      </c>
      <c r="B42">
        <v>1888.1</v>
      </c>
      <c r="C42">
        <v>1425.1</v>
      </c>
      <c r="D42">
        <v>2839.1</v>
      </c>
      <c r="E42">
        <f t="shared" si="0"/>
        <v>8041.6</v>
      </c>
      <c r="F42">
        <f t="shared" si="1"/>
        <v>5709.2000000000007</v>
      </c>
      <c r="G42">
        <f t="shared" si="2"/>
        <v>12102.1</v>
      </c>
      <c r="H42">
        <f t="shared" si="4"/>
        <v>122.92641169097195</v>
      </c>
      <c r="I42">
        <f t="shared" si="5"/>
        <v>128.08076275939425</v>
      </c>
      <c r="J42">
        <f t="shared" si="6"/>
        <v>121.50458826127988</v>
      </c>
    </row>
    <row r="43" spans="1:10">
      <c r="A43" s="7" t="s">
        <v>90</v>
      </c>
      <c r="B43">
        <v>2095.8000000000002</v>
      </c>
      <c r="C43">
        <v>1605.3</v>
      </c>
      <c r="D43">
        <v>3043.4</v>
      </c>
      <c r="E43">
        <f t="shared" si="0"/>
        <v>8145.3</v>
      </c>
      <c r="F43">
        <f t="shared" si="1"/>
        <v>5875</v>
      </c>
      <c r="G43">
        <f t="shared" si="2"/>
        <v>12138.7</v>
      </c>
      <c r="H43">
        <f t="shared" si="4"/>
        <v>124.5116023112905</v>
      </c>
      <c r="I43">
        <f t="shared" si="5"/>
        <v>131.80033651149742</v>
      </c>
      <c r="J43">
        <f t="shared" si="6"/>
        <v>121.87205076203287</v>
      </c>
    </row>
    <row r="44" spans="1:10">
      <c r="A44" s="7" t="s">
        <v>91</v>
      </c>
      <c r="B44">
        <v>2158.1</v>
      </c>
      <c r="C44">
        <v>1506.4</v>
      </c>
      <c r="D44">
        <v>3312.6</v>
      </c>
      <c r="E44">
        <f t="shared" si="0"/>
        <v>8280.9</v>
      </c>
      <c r="F44">
        <f t="shared" si="1"/>
        <v>5997.9</v>
      </c>
      <c r="G44">
        <f t="shared" si="2"/>
        <v>12220.9</v>
      </c>
      <c r="H44">
        <f t="shared" si="4"/>
        <v>126.58442630468682</v>
      </c>
      <c r="I44">
        <f t="shared" si="5"/>
        <v>134.55748738081877</v>
      </c>
      <c r="J44">
        <f t="shared" si="6"/>
        <v>122.69733539487156</v>
      </c>
    </row>
    <row r="45" spans="1:10">
      <c r="A45" s="7" t="s">
        <v>92</v>
      </c>
      <c r="B45">
        <v>2353.6999999999998</v>
      </c>
      <c r="C45">
        <v>1623.1</v>
      </c>
      <c r="D45">
        <v>3182.4</v>
      </c>
      <c r="E45">
        <f t="shared" si="0"/>
        <v>8495.7000000000007</v>
      </c>
      <c r="F45">
        <f t="shared" si="1"/>
        <v>6159.9</v>
      </c>
      <c r="G45">
        <f t="shared" si="2"/>
        <v>12377.5</v>
      </c>
      <c r="H45">
        <f t="shared" si="4"/>
        <v>129.86792625882791</v>
      </c>
      <c r="I45">
        <f t="shared" si="5"/>
        <v>138.19181155356134</v>
      </c>
      <c r="J45">
        <f t="shared" si="6"/>
        <v>124.26959298006061</v>
      </c>
    </row>
    <row r="46" spans="1:10">
      <c r="A46" s="7" t="s">
        <v>93</v>
      </c>
      <c r="B46">
        <v>2070.6999999999998</v>
      </c>
      <c r="C46">
        <v>1549.7</v>
      </c>
      <c r="D46">
        <v>3034.6</v>
      </c>
      <c r="E46">
        <f t="shared" si="0"/>
        <v>8678.2999999999993</v>
      </c>
      <c r="F46">
        <f t="shared" si="1"/>
        <v>6284.4999999999991</v>
      </c>
      <c r="G46">
        <f t="shared" si="2"/>
        <v>12573</v>
      </c>
      <c r="H46">
        <f t="shared" si="4"/>
        <v>132.65920694610051</v>
      </c>
      <c r="I46">
        <f t="shared" si="5"/>
        <v>140.98710039259666</v>
      </c>
      <c r="J46">
        <f t="shared" si="6"/>
        <v>126.23240497178769</v>
      </c>
    </row>
    <row r="47" spans="1:10">
      <c r="A47" s="7" t="s">
        <v>94</v>
      </c>
      <c r="B47">
        <v>2316.8000000000002</v>
      </c>
      <c r="C47">
        <v>1708.5</v>
      </c>
      <c r="D47">
        <v>3207.2</v>
      </c>
      <c r="E47">
        <f t="shared" si="0"/>
        <v>8899.2999999999993</v>
      </c>
      <c r="F47">
        <f t="shared" si="1"/>
        <v>6387.7</v>
      </c>
      <c r="G47">
        <f t="shared" si="2"/>
        <v>12736.8</v>
      </c>
      <c r="H47">
        <f t="shared" si="4"/>
        <v>136.03748203858271</v>
      </c>
      <c r="I47">
        <f t="shared" si="5"/>
        <v>143.30229949523269</v>
      </c>
      <c r="J47">
        <f t="shared" si="6"/>
        <v>127.87695026204288</v>
      </c>
    </row>
    <row r="48" spans="1:10">
      <c r="A48" s="7" t="s">
        <v>95</v>
      </c>
      <c r="B48">
        <v>2297.8000000000002</v>
      </c>
      <c r="C48">
        <v>1629.1</v>
      </c>
      <c r="D48">
        <v>3526.9</v>
      </c>
      <c r="E48">
        <f t="shared" si="0"/>
        <v>9039</v>
      </c>
      <c r="F48">
        <f t="shared" si="1"/>
        <v>6510.4</v>
      </c>
      <c r="G48">
        <f t="shared" si="2"/>
        <v>12951.1</v>
      </c>
      <c r="H48">
        <f t="shared" si="4"/>
        <v>138.17297991378524</v>
      </c>
      <c r="I48">
        <f t="shared" si="5"/>
        <v>146.05496354458771</v>
      </c>
      <c r="J48">
        <f t="shared" si="6"/>
        <v>130.02851348366497</v>
      </c>
    </row>
    <row r="49" spans="1:10">
      <c r="A49" s="7" t="s">
        <v>96</v>
      </c>
      <c r="B49">
        <v>2494</v>
      </c>
      <c r="C49">
        <v>1735.6</v>
      </c>
      <c r="D49">
        <v>3442.3</v>
      </c>
      <c r="E49">
        <f t="shared" si="0"/>
        <v>9179.2999999999993</v>
      </c>
      <c r="F49">
        <f t="shared" si="1"/>
        <v>6622.9</v>
      </c>
      <c r="G49">
        <f t="shared" si="2"/>
        <v>13211</v>
      </c>
      <c r="H49">
        <f t="shared" si="4"/>
        <v>140.31764957656918</v>
      </c>
      <c r="I49">
        <f t="shared" si="5"/>
        <v>148.57879977565892</v>
      </c>
      <c r="J49">
        <f t="shared" si="6"/>
        <v>132.63789883737272</v>
      </c>
    </row>
    <row r="50" spans="1:10">
      <c r="A50" s="7" t="s">
        <v>97</v>
      </c>
      <c r="B50">
        <v>2152.6999999999998</v>
      </c>
      <c r="C50">
        <v>1613.3</v>
      </c>
      <c r="D50">
        <v>3178.6</v>
      </c>
      <c r="E50">
        <f t="shared" si="0"/>
        <v>9261.2999999999993</v>
      </c>
      <c r="F50">
        <f t="shared" si="1"/>
        <v>6686.5</v>
      </c>
      <c r="G50">
        <f t="shared" si="2"/>
        <v>13355.000000000002</v>
      </c>
      <c r="H50">
        <f t="shared" si="4"/>
        <v>141.5711272126938</v>
      </c>
      <c r="I50">
        <f t="shared" si="5"/>
        <v>150.00560852495786</v>
      </c>
      <c r="J50">
        <f t="shared" si="6"/>
        <v>134.08365293869599</v>
      </c>
    </row>
    <row r="51" spans="1:10">
      <c r="A51" s="7" t="s">
        <v>98</v>
      </c>
      <c r="B51">
        <v>2437.8000000000002</v>
      </c>
      <c r="C51">
        <v>1858.5</v>
      </c>
      <c r="D51">
        <v>3467.3</v>
      </c>
      <c r="E51">
        <f t="shared" si="0"/>
        <v>9382.2999999999993</v>
      </c>
      <c r="F51">
        <f t="shared" si="1"/>
        <v>6836.5</v>
      </c>
      <c r="G51">
        <f t="shared" si="2"/>
        <v>13615.100000000002</v>
      </c>
      <c r="H51">
        <f t="shared" si="4"/>
        <v>143.42077104160938</v>
      </c>
      <c r="I51">
        <f t="shared" si="5"/>
        <v>153.3707234997195</v>
      </c>
      <c r="J51">
        <f t="shared" si="6"/>
        <v>136.69504628421114</v>
      </c>
    </row>
    <row r="52" spans="1:10">
      <c r="A52" s="7" t="s">
        <v>99</v>
      </c>
      <c r="B52">
        <v>2477</v>
      </c>
      <c r="C52">
        <v>1791.1</v>
      </c>
      <c r="D52">
        <v>3811.5</v>
      </c>
      <c r="E52">
        <f t="shared" si="0"/>
        <v>9561.5</v>
      </c>
      <c r="F52">
        <f t="shared" si="1"/>
        <v>6998.5</v>
      </c>
      <c r="G52">
        <f t="shared" si="2"/>
        <v>13899.7</v>
      </c>
      <c r="H52">
        <f t="shared" si="4"/>
        <v>146.16007826592076</v>
      </c>
      <c r="I52">
        <f t="shared" si="5"/>
        <v>157.00504767246207</v>
      </c>
      <c r="J52">
        <f t="shared" si="6"/>
        <v>139.55241862613198</v>
      </c>
    </row>
    <row r="53" spans="1:10">
      <c r="A53" s="7" t="s">
        <v>100</v>
      </c>
      <c r="B53">
        <v>2706</v>
      </c>
      <c r="C53">
        <v>1885.8</v>
      </c>
      <c r="D53">
        <v>3660.3</v>
      </c>
      <c r="E53">
        <f t="shared" si="0"/>
        <v>9773.5</v>
      </c>
      <c r="F53">
        <f t="shared" si="1"/>
        <v>7148.7</v>
      </c>
      <c r="G53">
        <f t="shared" si="2"/>
        <v>14117.7</v>
      </c>
      <c r="H53">
        <f t="shared" si="4"/>
        <v>149.40077654468197</v>
      </c>
      <c r="I53">
        <f t="shared" si="5"/>
        <v>160.37464946719004</v>
      </c>
      <c r="J53">
        <f t="shared" si="6"/>
        <v>141.74112969619082</v>
      </c>
    </row>
    <row r="54" spans="1:10">
      <c r="A54" s="7" t="s">
        <v>101</v>
      </c>
      <c r="B54">
        <v>2338.9</v>
      </c>
      <c r="C54">
        <v>1771.1</v>
      </c>
      <c r="D54">
        <v>3510.8</v>
      </c>
      <c r="E54">
        <f t="shared" si="0"/>
        <v>9959.7000000000007</v>
      </c>
      <c r="F54">
        <f t="shared" si="1"/>
        <v>7306.5</v>
      </c>
      <c r="G54">
        <f t="shared" si="2"/>
        <v>14449.900000000001</v>
      </c>
      <c r="H54">
        <f t="shared" si="4"/>
        <v>152.247087957443</v>
      </c>
      <c r="I54">
        <f t="shared" si="5"/>
        <v>163.91475042063931</v>
      </c>
      <c r="J54">
        <f t="shared" si="6"/>
        <v>145.07640408827132</v>
      </c>
    </row>
    <row r="55" spans="1:10">
      <c r="A55" s="7" t="s">
        <v>102</v>
      </c>
      <c r="B55">
        <v>2584.4</v>
      </c>
      <c r="C55">
        <v>1971.7</v>
      </c>
      <c r="D55">
        <v>3780.8</v>
      </c>
      <c r="E55">
        <f t="shared" si="0"/>
        <v>10106.299999999999</v>
      </c>
      <c r="F55">
        <f t="shared" si="1"/>
        <v>7419.7</v>
      </c>
      <c r="G55">
        <f t="shared" si="2"/>
        <v>14763.400000000001</v>
      </c>
      <c r="H55">
        <f t="shared" si="4"/>
        <v>154.48806138983161</v>
      </c>
      <c r="I55">
        <f t="shared" si="5"/>
        <v>166.45429052159275</v>
      </c>
      <c r="J55">
        <f t="shared" si="6"/>
        <v>148.22393124636051</v>
      </c>
    </row>
    <row r="56" spans="1:10">
      <c r="A56" s="7" t="s">
        <v>103</v>
      </c>
      <c r="B56">
        <v>2651.7</v>
      </c>
      <c r="C56">
        <v>1903.9</v>
      </c>
      <c r="D56">
        <v>4189.6000000000004</v>
      </c>
      <c r="E56">
        <f t="shared" si="0"/>
        <v>10281</v>
      </c>
      <c r="F56">
        <f t="shared" si="1"/>
        <v>7532.5</v>
      </c>
      <c r="G56">
        <f t="shared" si="2"/>
        <v>15141.500000000002</v>
      </c>
      <c r="H56">
        <f t="shared" si="4"/>
        <v>157.15858020728248</v>
      </c>
      <c r="I56">
        <f t="shared" si="5"/>
        <v>168.98485698261351</v>
      </c>
      <c r="J56">
        <f t="shared" si="6"/>
        <v>152.02003975823777</v>
      </c>
    </row>
    <row r="57" spans="1:10">
      <c r="A57" s="7" t="s">
        <v>104</v>
      </c>
      <c r="B57">
        <v>2901.4</v>
      </c>
      <c r="C57">
        <v>2042.3</v>
      </c>
      <c r="D57">
        <v>4083.2</v>
      </c>
      <c r="E57">
        <f t="shared" si="0"/>
        <v>10476.4</v>
      </c>
      <c r="F57">
        <f t="shared" si="1"/>
        <v>7689.0000000000009</v>
      </c>
      <c r="G57">
        <f t="shared" si="2"/>
        <v>15564.400000000001</v>
      </c>
      <c r="H57">
        <f t="shared" si="4"/>
        <v>160.14552569629163</v>
      </c>
      <c r="I57">
        <f t="shared" si="5"/>
        <v>172.4957936062815</v>
      </c>
      <c r="J57">
        <f t="shared" si="6"/>
        <v>156.26593843497116</v>
      </c>
    </row>
    <row r="58" spans="1:10">
      <c r="A58" s="7" t="s">
        <v>105</v>
      </c>
      <c r="B58">
        <v>2542.5</v>
      </c>
      <c r="C58">
        <v>1918.6</v>
      </c>
      <c r="D58">
        <v>3789.4</v>
      </c>
      <c r="E58">
        <f t="shared" si="0"/>
        <v>10680</v>
      </c>
      <c r="F58">
        <f t="shared" si="1"/>
        <v>7836.5</v>
      </c>
      <c r="G58">
        <f t="shared" si="2"/>
        <v>15843</v>
      </c>
      <c r="H58">
        <f t="shared" si="4"/>
        <v>163.25781894891324</v>
      </c>
      <c r="I58">
        <f t="shared" si="5"/>
        <v>175.80482333146375</v>
      </c>
      <c r="J58">
        <f t="shared" si="6"/>
        <v>159.06307102267019</v>
      </c>
    </row>
    <row r="59" spans="1:10">
      <c r="A59" s="7" t="s">
        <v>106</v>
      </c>
      <c r="B59">
        <v>2786.3</v>
      </c>
      <c r="C59">
        <v>2103.1</v>
      </c>
      <c r="D59">
        <v>4091</v>
      </c>
      <c r="E59">
        <f t="shared" si="0"/>
        <v>10881.900000000001</v>
      </c>
      <c r="F59">
        <f t="shared" si="1"/>
        <v>7967.9</v>
      </c>
      <c r="G59">
        <f t="shared" si="2"/>
        <v>16153.199999999999</v>
      </c>
      <c r="H59">
        <f t="shared" si="4"/>
        <v>166.34412547005422</v>
      </c>
      <c r="I59">
        <f t="shared" si="5"/>
        <v>178.75266404935493</v>
      </c>
      <c r="J59">
        <f t="shared" si="6"/>
        <v>162.17746631593738</v>
      </c>
    </row>
    <row r="60" spans="1:10">
      <c r="A60" s="7" t="s">
        <v>107</v>
      </c>
      <c r="B60">
        <v>2897.3</v>
      </c>
      <c r="C60">
        <v>2057.6999999999998</v>
      </c>
      <c r="D60">
        <v>4428.6000000000004</v>
      </c>
      <c r="E60">
        <f t="shared" si="0"/>
        <v>11127.5</v>
      </c>
      <c r="F60">
        <f t="shared" si="1"/>
        <v>8121.7</v>
      </c>
      <c r="G60">
        <f t="shared" si="2"/>
        <v>16392.2</v>
      </c>
      <c r="H60">
        <f t="shared" si="4"/>
        <v>170.09844385337377</v>
      </c>
      <c r="I60">
        <f t="shared" si="5"/>
        <v>182.20302860347721</v>
      </c>
      <c r="J60">
        <f t="shared" si="6"/>
        <v>164.57701652577254</v>
      </c>
    </row>
    <row r="61" spans="1:10">
      <c r="A61" s="7" t="s">
        <v>108</v>
      </c>
      <c r="B61">
        <v>3159.3</v>
      </c>
      <c r="C61">
        <v>2165.5</v>
      </c>
      <c r="D61">
        <v>4399.5</v>
      </c>
      <c r="E61">
        <f t="shared" si="0"/>
        <v>11385.400000000001</v>
      </c>
      <c r="F61">
        <f t="shared" si="1"/>
        <v>8244.9</v>
      </c>
      <c r="G61">
        <f t="shared" si="2"/>
        <v>16708.5</v>
      </c>
      <c r="H61">
        <f t="shared" si="4"/>
        <v>174.04078388211204</v>
      </c>
      <c r="I61">
        <f t="shared" si="5"/>
        <v>184.9669097027481</v>
      </c>
      <c r="J61">
        <f t="shared" si="6"/>
        <v>167.75265556916523</v>
      </c>
    </row>
    <row r="62" spans="1:10">
      <c r="A62" s="7" t="s">
        <v>109</v>
      </c>
      <c r="B62">
        <v>2731.9</v>
      </c>
      <c r="C62">
        <v>2061.1999999999998</v>
      </c>
      <c r="D62">
        <v>4001.1</v>
      </c>
      <c r="E62">
        <f t="shared" si="0"/>
        <v>11574.800000000001</v>
      </c>
      <c r="F62">
        <f t="shared" si="1"/>
        <v>8387.5</v>
      </c>
      <c r="G62">
        <f t="shared" si="2"/>
        <v>16920.2</v>
      </c>
      <c r="H62">
        <f t="shared" si="4"/>
        <v>176.93601149530718</v>
      </c>
      <c r="I62">
        <f t="shared" si="5"/>
        <v>188.16601233875483</v>
      </c>
      <c r="J62">
        <f t="shared" si="6"/>
        <v>169.87811489729117</v>
      </c>
    </row>
    <row r="63" spans="1:10">
      <c r="A63" s="7" t="s">
        <v>110</v>
      </c>
      <c r="B63">
        <v>3106.1</v>
      </c>
      <c r="C63">
        <v>2301.6999999999998</v>
      </c>
      <c r="D63">
        <v>4387.8999999999996</v>
      </c>
      <c r="E63">
        <f t="shared" si="0"/>
        <v>11894.6</v>
      </c>
      <c r="F63">
        <f t="shared" si="1"/>
        <v>8586.0999999999985</v>
      </c>
      <c r="G63">
        <f t="shared" si="2"/>
        <v>17217.099999999999</v>
      </c>
      <c r="H63">
        <f t="shared" si="4"/>
        <v>181.82457427619315</v>
      </c>
      <c r="I63">
        <f t="shared" si="5"/>
        <v>192.6214245653392</v>
      </c>
      <c r="J63">
        <f t="shared" si="6"/>
        <v>172.85897873536669</v>
      </c>
    </row>
    <row r="64" spans="1:10">
      <c r="A64" s="7" t="s">
        <v>111</v>
      </c>
      <c r="B64">
        <v>3237.1</v>
      </c>
      <c r="C64">
        <v>2265.9</v>
      </c>
      <c r="D64">
        <v>4825.5</v>
      </c>
      <c r="E64">
        <f t="shared" si="0"/>
        <v>12234.400000000001</v>
      </c>
      <c r="F64">
        <f t="shared" si="1"/>
        <v>8794.2999999999993</v>
      </c>
      <c r="G64">
        <f t="shared" si="2"/>
        <v>17614</v>
      </c>
      <c r="H64">
        <f t="shared" si="4"/>
        <v>187.01886330979249</v>
      </c>
      <c r="I64">
        <f t="shared" si="5"/>
        <v>197.29220415030835</v>
      </c>
      <c r="J64">
        <f t="shared" si="6"/>
        <v>176.84383847713895</v>
      </c>
    </row>
    <row r="65" spans="1:10">
      <c r="A65" s="7" t="s">
        <v>112</v>
      </c>
      <c r="B65">
        <v>3517.3</v>
      </c>
      <c r="C65">
        <v>2393.6</v>
      </c>
      <c r="D65">
        <v>4797.6000000000004</v>
      </c>
      <c r="E65">
        <f t="shared" si="0"/>
        <v>12592.400000000001</v>
      </c>
      <c r="F65">
        <f t="shared" si="1"/>
        <v>9022.4</v>
      </c>
      <c r="G65">
        <f t="shared" si="2"/>
        <v>18012.099999999999</v>
      </c>
      <c r="H65">
        <f t="shared" si="4"/>
        <v>192.49136323336091</v>
      </c>
      <c r="I65">
        <f t="shared" si="5"/>
        <v>202.40942232192921</v>
      </c>
      <c r="J65">
        <f t="shared" si="6"/>
        <v>180.84074616975556</v>
      </c>
    </row>
    <row r="66" spans="1:10">
      <c r="A66" s="7" t="s">
        <v>113</v>
      </c>
      <c r="B66">
        <v>3081.1</v>
      </c>
      <c r="C66">
        <v>2299.6999999999998</v>
      </c>
      <c r="D66">
        <v>4321.7</v>
      </c>
      <c r="E66">
        <f t="shared" si="0"/>
        <v>12941.6</v>
      </c>
      <c r="F66">
        <f t="shared" si="1"/>
        <v>9260.9000000000015</v>
      </c>
      <c r="G66">
        <f t="shared" si="2"/>
        <v>18332.7</v>
      </c>
      <c r="H66">
        <f t="shared" si="4"/>
        <v>197.82934360573546</v>
      </c>
      <c r="I66">
        <f t="shared" si="5"/>
        <v>207.75995513180027</v>
      </c>
      <c r="J66">
        <f t="shared" si="6"/>
        <v>184.05955703700724</v>
      </c>
    </row>
    <row r="67" spans="1:10">
      <c r="A67" s="7" t="s">
        <v>114</v>
      </c>
      <c r="B67">
        <v>3468.3</v>
      </c>
      <c r="C67">
        <v>2532.3000000000002</v>
      </c>
      <c r="D67">
        <v>4770</v>
      </c>
      <c r="E67">
        <f t="shared" si="0"/>
        <v>13303.8</v>
      </c>
      <c r="F67">
        <f t="shared" si="1"/>
        <v>9491.5</v>
      </c>
      <c r="G67">
        <f t="shared" si="2"/>
        <v>18714.8</v>
      </c>
      <c r="H67">
        <f t="shared" si="4"/>
        <v>203.36604604237368</v>
      </c>
      <c r="I67">
        <f t="shared" si="5"/>
        <v>212.93325855300046</v>
      </c>
      <c r="J67">
        <f t="shared" si="6"/>
        <v>187.89582538503237</v>
      </c>
    </row>
    <row r="68" spans="1:10">
      <c r="A68" s="7" t="s">
        <v>115</v>
      </c>
      <c r="B68">
        <v>3646.9</v>
      </c>
      <c r="C68">
        <v>2507.1999999999998</v>
      </c>
      <c r="D68">
        <v>5175.6000000000004</v>
      </c>
      <c r="E68">
        <f t="shared" si="0"/>
        <v>13713.6</v>
      </c>
      <c r="F68">
        <f t="shared" si="1"/>
        <v>9732.7999999999993</v>
      </c>
      <c r="G68">
        <f t="shared" si="2"/>
        <v>19064.900000000001</v>
      </c>
      <c r="H68">
        <f t="shared" si="4"/>
        <v>209.63037696046965</v>
      </c>
      <c r="I68">
        <f t="shared" si="5"/>
        <v>218.34660684240032</v>
      </c>
      <c r="J68">
        <f t="shared" si="6"/>
        <v>191.41081504387458</v>
      </c>
    </row>
    <row r="69" spans="1:10">
      <c r="A69" s="7" t="s">
        <v>116</v>
      </c>
      <c r="B69">
        <v>3936.6</v>
      </c>
      <c r="C69">
        <v>2636.1</v>
      </c>
      <c r="D69">
        <v>5157.8999999999996</v>
      </c>
      <c r="E69">
        <f t="shared" si="0"/>
        <v>14132.9</v>
      </c>
      <c r="F69">
        <f t="shared" si="1"/>
        <v>9975.2999999999993</v>
      </c>
      <c r="G69">
        <f t="shared" si="2"/>
        <v>19425.2</v>
      </c>
      <c r="H69">
        <f t="shared" si="4"/>
        <v>216.03992784860438</v>
      </c>
      <c r="I69">
        <f t="shared" si="5"/>
        <v>223.78687605159828</v>
      </c>
      <c r="J69">
        <f t="shared" si="6"/>
        <v>195.02821228489384</v>
      </c>
    </row>
    <row r="70" spans="1:10">
      <c r="A70" s="7" t="s">
        <v>117</v>
      </c>
      <c r="B70">
        <v>3359.4</v>
      </c>
      <c r="C70">
        <v>2507</v>
      </c>
      <c r="D70">
        <v>4689.6000000000004</v>
      </c>
      <c r="E70">
        <f t="shared" ref="E70:E85" si="7">SUM(B67:B70)</f>
        <v>14411.2</v>
      </c>
      <c r="F70">
        <f t="shared" si="1"/>
        <v>10182.6</v>
      </c>
      <c r="G70">
        <f t="shared" si="2"/>
        <v>19793.099999999999</v>
      </c>
      <c r="H70">
        <f t="shared" si="4"/>
        <v>220.29410865511025</v>
      </c>
      <c r="I70">
        <f t="shared" si="5"/>
        <v>228.43746494671888</v>
      </c>
      <c r="J70">
        <f t="shared" si="6"/>
        <v>198.72191321459403</v>
      </c>
    </row>
    <row r="71" spans="1:10">
      <c r="A71" s="7" t="s">
        <v>118</v>
      </c>
      <c r="B71">
        <v>3792.5</v>
      </c>
      <c r="C71">
        <v>2732.4</v>
      </c>
      <c r="D71">
        <v>5263.1</v>
      </c>
      <c r="E71">
        <f t="shared" si="7"/>
        <v>14735.4</v>
      </c>
      <c r="F71">
        <f t="shared" si="1"/>
        <v>10382.699999999999</v>
      </c>
      <c r="G71">
        <f t="shared" si="2"/>
        <v>20286.2</v>
      </c>
      <c r="H71">
        <f t="shared" si="4"/>
        <v>225.24993121159315</v>
      </c>
      <c r="I71">
        <f t="shared" si="5"/>
        <v>232.92652832305086</v>
      </c>
      <c r="J71">
        <f t="shared" si="6"/>
        <v>203.67261701572255</v>
      </c>
    </row>
    <row r="72" spans="1:10">
      <c r="A72" s="7" t="s">
        <v>119</v>
      </c>
      <c r="B72">
        <v>4062.7</v>
      </c>
      <c r="C72">
        <v>2652.9</v>
      </c>
      <c r="D72">
        <v>5749.8</v>
      </c>
      <c r="E72">
        <f t="shared" si="7"/>
        <v>15151.2</v>
      </c>
      <c r="F72">
        <f t="shared" si="1"/>
        <v>10528.4</v>
      </c>
      <c r="G72">
        <f t="shared" si="2"/>
        <v>20860.400000000001</v>
      </c>
      <c r="H72">
        <f t="shared" si="4"/>
        <v>231.60598000550308</v>
      </c>
      <c r="I72">
        <f t="shared" si="5"/>
        <v>236.19517666853599</v>
      </c>
      <c r="J72">
        <f t="shared" si="6"/>
        <v>209.43756149474908</v>
      </c>
    </row>
    <row r="73" spans="1:10">
      <c r="A73" s="7" t="s">
        <v>120</v>
      </c>
      <c r="B73">
        <v>4328.3</v>
      </c>
      <c r="C73">
        <v>2773.4</v>
      </c>
      <c r="D73">
        <v>5634</v>
      </c>
      <c r="E73">
        <f t="shared" si="7"/>
        <v>15542.899999999998</v>
      </c>
      <c r="F73">
        <f t="shared" si="1"/>
        <v>10665.699999999999</v>
      </c>
      <c r="G73">
        <f t="shared" si="2"/>
        <v>21336.5</v>
      </c>
      <c r="H73">
        <f t="shared" si="4"/>
        <v>237.5936286648934</v>
      </c>
      <c r="I73">
        <f t="shared" si="5"/>
        <v>239.27537857543447</v>
      </c>
      <c r="J73">
        <f t="shared" si="6"/>
        <v>214.2175859922491</v>
      </c>
    </row>
    <row r="74" spans="1:10">
      <c r="A74" s="7" t="s">
        <v>121</v>
      </c>
      <c r="B74">
        <v>3385.1</v>
      </c>
      <c r="C74">
        <v>2452.9</v>
      </c>
      <c r="D74">
        <v>5031.6000000000004</v>
      </c>
      <c r="E74">
        <f t="shared" si="7"/>
        <v>15568.6</v>
      </c>
      <c r="F74">
        <f t="shared" si="1"/>
        <v>10611.6</v>
      </c>
      <c r="G74">
        <f t="shared" si="2"/>
        <v>21678.5</v>
      </c>
      <c r="H74">
        <f t="shared" si="4"/>
        <v>237.98648689963008</v>
      </c>
      <c r="I74">
        <f t="shared" si="5"/>
        <v>238.06169377453713</v>
      </c>
      <c r="J74">
        <f t="shared" si="6"/>
        <v>217.65125198289184</v>
      </c>
    </row>
    <row r="75" spans="1:10">
      <c r="A75" s="7" t="s">
        <v>122</v>
      </c>
      <c r="B75">
        <v>3736.6</v>
      </c>
      <c r="C75">
        <v>2661.5</v>
      </c>
      <c r="D75">
        <v>5562.6</v>
      </c>
      <c r="E75">
        <f t="shared" si="7"/>
        <v>15512.7</v>
      </c>
      <c r="F75">
        <f t="shared" si="1"/>
        <v>10540.7</v>
      </c>
      <c r="G75">
        <f t="shared" si="2"/>
        <v>21978</v>
      </c>
      <c r="H75">
        <f t="shared" si="4"/>
        <v>237.13198202329636</v>
      </c>
      <c r="I75">
        <f t="shared" si="5"/>
        <v>236.47111609646649</v>
      </c>
      <c r="J75">
        <f t="shared" si="6"/>
        <v>220.65821971446348</v>
      </c>
    </row>
    <row r="76" spans="1:10">
      <c r="A76" s="7" t="s">
        <v>123</v>
      </c>
      <c r="B76">
        <v>3871</v>
      </c>
      <c r="C76">
        <v>2533.4</v>
      </c>
      <c r="D76">
        <v>5861.1</v>
      </c>
      <c r="E76">
        <f t="shared" si="7"/>
        <v>15321</v>
      </c>
      <c r="F76">
        <f t="shared" si="1"/>
        <v>10421.200000000001</v>
      </c>
      <c r="G76">
        <f t="shared" si="2"/>
        <v>22089.300000000003</v>
      </c>
      <c r="H76">
        <f t="shared" si="4"/>
        <v>234.20159589103918</v>
      </c>
      <c r="I76">
        <f t="shared" si="5"/>
        <v>233.79024116657305</v>
      </c>
      <c r="J76">
        <f t="shared" si="6"/>
        <v>221.77566715527794</v>
      </c>
    </row>
    <row r="77" spans="1:10">
      <c r="A77" s="7" t="s">
        <v>124</v>
      </c>
      <c r="B77">
        <v>3890.8</v>
      </c>
      <c r="C77">
        <v>2477.8000000000002</v>
      </c>
      <c r="D77">
        <v>5506</v>
      </c>
      <c r="E77">
        <f t="shared" si="7"/>
        <v>14883.5</v>
      </c>
      <c r="F77">
        <f t="shared" si="1"/>
        <v>10125.599999999999</v>
      </c>
      <c r="G77">
        <f t="shared" si="2"/>
        <v>21961.300000000003</v>
      </c>
      <c r="H77">
        <f t="shared" si="4"/>
        <v>227.51383411293529</v>
      </c>
      <c r="I77">
        <f t="shared" si="5"/>
        <v>227.15872125630941</v>
      </c>
      <c r="J77">
        <f t="shared" si="6"/>
        <v>220.49055239854619</v>
      </c>
    </row>
    <row r="78" spans="1:10">
      <c r="A78" s="7" t="s">
        <v>125</v>
      </c>
      <c r="B78">
        <v>2782</v>
      </c>
      <c r="C78">
        <v>2095.4</v>
      </c>
      <c r="D78">
        <v>4326.6000000000004</v>
      </c>
      <c r="E78">
        <f t="shared" si="7"/>
        <v>14280.400000000001</v>
      </c>
      <c r="F78">
        <f t="shared" si="1"/>
        <v>9768.1</v>
      </c>
      <c r="G78">
        <f t="shared" si="2"/>
        <v>21256.300000000003</v>
      </c>
      <c r="H78">
        <f t="shared" si="4"/>
        <v>218.29465896236511</v>
      </c>
      <c r="I78">
        <f t="shared" si="5"/>
        <v>219.13853056646087</v>
      </c>
      <c r="J78">
        <f t="shared" si="6"/>
        <v>213.41238127748434</v>
      </c>
    </row>
    <row r="79" spans="1:10">
      <c r="A79" s="7" t="s">
        <v>126</v>
      </c>
      <c r="B79">
        <v>3058.7</v>
      </c>
      <c r="C79">
        <v>2220.1999999999998</v>
      </c>
      <c r="D79">
        <v>4676.3</v>
      </c>
      <c r="E79">
        <f t="shared" si="7"/>
        <v>13602.5</v>
      </c>
      <c r="F79">
        <f t="shared" si="1"/>
        <v>9326.7999999999993</v>
      </c>
      <c r="G79">
        <f t="shared" si="2"/>
        <v>20370</v>
      </c>
      <c r="H79">
        <f t="shared" si="4"/>
        <v>207.93206762664707</v>
      </c>
      <c r="I79">
        <f t="shared" si="5"/>
        <v>209.23836231071212</v>
      </c>
      <c r="J79">
        <f t="shared" si="6"/>
        <v>204.51396558302034</v>
      </c>
    </row>
    <row r="80" spans="1:10">
      <c r="A80" s="7" t="s">
        <v>127</v>
      </c>
      <c r="B80">
        <v>3132</v>
      </c>
      <c r="C80">
        <v>2142.6999999999998</v>
      </c>
      <c r="D80">
        <v>5013.7</v>
      </c>
      <c r="E80">
        <f t="shared" si="7"/>
        <v>12863.5</v>
      </c>
      <c r="F80">
        <f t="shared" si="1"/>
        <v>8936.1</v>
      </c>
      <c r="G80">
        <f t="shared" si="2"/>
        <v>19522.600000000002</v>
      </c>
      <c r="H80">
        <f t="shared" si="4"/>
        <v>196.63548258888989</v>
      </c>
      <c r="I80">
        <f t="shared" si="5"/>
        <v>200.47335950644967</v>
      </c>
      <c r="J80">
        <f t="shared" si="6"/>
        <v>196.00610429509442</v>
      </c>
    </row>
    <row r="81" spans="1:10">
      <c r="A81" s="7" t="s">
        <v>128</v>
      </c>
      <c r="B81">
        <v>3238.4</v>
      </c>
      <c r="C81">
        <v>2259.8000000000002</v>
      </c>
      <c r="D81">
        <v>4707.1000000000004</v>
      </c>
      <c r="E81">
        <f t="shared" si="7"/>
        <v>12211.1</v>
      </c>
      <c r="F81">
        <f t="shared" si="1"/>
        <v>8718.1</v>
      </c>
      <c r="G81">
        <f t="shared" si="2"/>
        <v>18723.700000000004</v>
      </c>
      <c r="H81">
        <f t="shared" si="4"/>
        <v>186.66269222538136</v>
      </c>
      <c r="I81">
        <f t="shared" si="5"/>
        <v>195.58272574312943</v>
      </c>
      <c r="J81">
        <f t="shared" si="6"/>
        <v>187.9851810204614</v>
      </c>
    </row>
    <row r="82" spans="1:10">
      <c r="A82" s="7" t="s">
        <v>129</v>
      </c>
      <c r="B82">
        <v>2613.3000000000002</v>
      </c>
      <c r="C82">
        <v>2040.1</v>
      </c>
      <c r="D82">
        <v>4238.6000000000004</v>
      </c>
      <c r="E82">
        <f t="shared" si="7"/>
        <v>12042.400000000001</v>
      </c>
      <c r="F82">
        <f t="shared" ref="F82:F86" si="8">SUM(C79:C82)</f>
        <v>8662.7999999999993</v>
      </c>
      <c r="G82">
        <f t="shared" si="2"/>
        <v>18635.7</v>
      </c>
      <c r="H82">
        <f t="shared" si="4"/>
        <v>184.08389128374452</v>
      </c>
      <c r="I82">
        <f t="shared" si="5"/>
        <v>194.34212002243396</v>
      </c>
      <c r="J82">
        <f t="shared" si="6"/>
        <v>187.10166462520826</v>
      </c>
    </row>
    <row r="83" spans="1:10">
      <c r="A83" s="7" t="s">
        <v>130</v>
      </c>
      <c r="B83">
        <v>2980.2</v>
      </c>
      <c r="C83">
        <v>2288.8000000000002</v>
      </c>
      <c r="D83">
        <v>4725.1000000000004</v>
      </c>
      <c r="E83">
        <f t="shared" si="7"/>
        <v>11963.900000000001</v>
      </c>
      <c r="F83">
        <f t="shared" si="8"/>
        <v>8731.4000000000015</v>
      </c>
      <c r="G83">
        <f t="shared" si="2"/>
        <v>18684.5</v>
      </c>
      <c r="H83">
        <f t="shared" si="4"/>
        <v>182.88391574184476</v>
      </c>
      <c r="I83">
        <f t="shared" si="5"/>
        <v>195.88109927089167</v>
      </c>
      <c r="J83">
        <f t="shared" si="6"/>
        <v>187.59161462621225</v>
      </c>
    </row>
    <row r="84" spans="1:10">
      <c r="A84" s="7" t="s">
        <v>131</v>
      </c>
      <c r="B84">
        <v>3220.2</v>
      </c>
      <c r="C84">
        <v>2249.8000000000002</v>
      </c>
      <c r="D84">
        <v>5073.8</v>
      </c>
      <c r="E84">
        <f t="shared" si="7"/>
        <v>12052.100000000002</v>
      </c>
      <c r="F84">
        <f t="shared" si="8"/>
        <v>8838.5</v>
      </c>
      <c r="G84">
        <f t="shared" si="2"/>
        <v>18744.600000000002</v>
      </c>
      <c r="H84">
        <f t="shared" si="4"/>
        <v>184.23216851631051</v>
      </c>
      <c r="I84">
        <f t="shared" si="5"/>
        <v>198.28379136287143</v>
      </c>
      <c r="J84">
        <f t="shared" si="6"/>
        <v>188.19501616433399</v>
      </c>
    </row>
    <row r="85" spans="1:10">
      <c r="A85" s="7" t="s">
        <v>132</v>
      </c>
      <c r="B85">
        <v>3355.5</v>
      </c>
      <c r="C85">
        <v>2410.1999999999998</v>
      </c>
      <c r="D85">
        <v>4933.7</v>
      </c>
      <c r="E85">
        <f t="shared" si="7"/>
        <v>12169.2</v>
      </c>
      <c r="F85">
        <f t="shared" si="8"/>
        <v>8988.9</v>
      </c>
      <c r="G85">
        <f t="shared" si="2"/>
        <v>18971.2</v>
      </c>
      <c r="H85">
        <f t="shared" si="4"/>
        <v>186.02219572594697</v>
      </c>
      <c r="I85">
        <f t="shared" si="5"/>
        <v>201.65787997756573</v>
      </c>
      <c r="J85">
        <f t="shared" si="6"/>
        <v>190.47007088211072</v>
      </c>
    </row>
    <row r="86" spans="1:10">
      <c r="A86" s="7" t="s">
        <v>133</v>
      </c>
      <c r="C86">
        <v>2202.9</v>
      </c>
      <c r="D86">
        <v>4532.3</v>
      </c>
      <c r="F86">
        <f t="shared" si="8"/>
        <v>9151.7000000000007</v>
      </c>
      <c r="G86">
        <f t="shared" si="2"/>
        <v>19264.900000000001</v>
      </c>
      <c r="I86">
        <f t="shared" si="5"/>
        <v>205.3101514301737</v>
      </c>
      <c r="J86">
        <f t="shared" si="6"/>
        <v>193.41880685126796</v>
      </c>
    </row>
  </sheetData>
  <sortState ref="H2:K74">
    <sortCondition ref="H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Woningprijsindex reeël</vt:lpstr>
      <vt:lpstr>Hypotheekschuld als % bbp</vt:lpstr>
      <vt:lpstr>Externe Schuld als % bbp</vt:lpstr>
      <vt:lpstr>CPI</vt:lpstr>
      <vt:lpstr>BBP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Dolly Janssen</dc:creator>
  <cp:lastModifiedBy>Dolly Janssen</cp:lastModifiedBy>
  <dcterms:created xsi:type="dcterms:W3CDTF">2011-06-04T14:03:39Z</dcterms:created>
  <dcterms:modified xsi:type="dcterms:W3CDTF">2011-06-11T12:58:40Z</dcterms:modified>
</cp:coreProperties>
</file>